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18048" yWindow="48" windowWidth="10752" windowHeight="12720" activeTab="1"/>
  </bookViews>
  <sheets>
    <sheet name="КАМЕРЫ 80мм " sheetId="9" r:id="rId1"/>
    <sheet name="КАМЕРЫ 100мм" sheetId="10" r:id="rId2"/>
  </sheets>
  <definedNames>
    <definedName name="_xlnm._FilterDatabase" localSheetId="1" hidden="1">'КАМЕРЫ 100мм'!$D$17:$M$547</definedName>
    <definedName name="_xlnm._FilterDatabase" localSheetId="0" hidden="1">'КАМЕРЫ 80мм '!$D$17:$L$17</definedName>
  </definedNames>
  <calcPr calcId="125725"/>
</workbook>
</file>

<file path=xl/calcChain.xml><?xml version="1.0" encoding="utf-8"?>
<calcChain xmlns="http://schemas.openxmlformats.org/spreadsheetml/2006/main">
  <c r="S547" i="10"/>
  <c r="Z546"/>
  <c r="Y546"/>
  <c r="X546"/>
  <c r="S546"/>
  <c r="Z545"/>
  <c r="Y545"/>
  <c r="X545"/>
  <c r="S545"/>
  <c r="Z544"/>
  <c r="Y544"/>
  <c r="X544"/>
  <c r="S544"/>
  <c r="Z543"/>
  <c r="Y543"/>
  <c r="X543"/>
  <c r="S543"/>
  <c r="Z542"/>
  <c r="Y542"/>
  <c r="X542"/>
  <c r="S542"/>
  <c r="Z541"/>
  <c r="Y541"/>
  <c r="X541"/>
  <c r="S541"/>
  <c r="Z540"/>
  <c r="Y540"/>
  <c r="X540"/>
  <c r="S540"/>
  <c r="Z539"/>
  <c r="Y539"/>
  <c r="X539"/>
  <c r="S539"/>
  <c r="Z538"/>
  <c r="Y538"/>
  <c r="X538"/>
  <c r="S538"/>
  <c r="Z537"/>
  <c r="Y537"/>
  <c r="X537"/>
  <c r="S537"/>
  <c r="Z536"/>
  <c r="Y536"/>
  <c r="X536"/>
  <c r="S536"/>
  <c r="Z535"/>
  <c r="Y535"/>
  <c r="X535"/>
  <c r="S535"/>
  <c r="Z534"/>
  <c r="Y534"/>
  <c r="X534"/>
  <c r="S534"/>
  <c r="Z533"/>
  <c r="Y533"/>
  <c r="X533"/>
  <c r="S533"/>
  <c r="Z532"/>
  <c r="Y532"/>
  <c r="X532"/>
  <c r="S532"/>
  <c r="Z531"/>
  <c r="Y531"/>
  <c r="X531"/>
  <c r="S531"/>
  <c r="Z530"/>
  <c r="Y530"/>
  <c r="X530"/>
  <c r="S530"/>
  <c r="Z529"/>
  <c r="Y529"/>
  <c r="X529"/>
  <c r="S529"/>
  <c r="Z528"/>
  <c r="Y528"/>
  <c r="X528"/>
  <c r="S528"/>
  <c r="Z527"/>
  <c r="Y527"/>
  <c r="X527"/>
  <c r="S527"/>
  <c r="S526"/>
  <c r="Z525"/>
  <c r="Y525"/>
  <c r="X525"/>
  <c r="S525"/>
  <c r="Z524"/>
  <c r="Y524"/>
  <c r="X524"/>
  <c r="S524"/>
  <c r="Z523"/>
  <c r="Y523"/>
  <c r="X523"/>
  <c r="S523"/>
  <c r="Z522"/>
  <c r="Y522"/>
  <c r="X522"/>
  <c r="S522"/>
  <c r="Z521"/>
  <c r="Y521"/>
  <c r="X521"/>
  <c r="S521"/>
  <c r="Z520"/>
  <c r="Y520"/>
  <c r="X520"/>
  <c r="S520"/>
  <c r="Z519"/>
  <c r="Y519"/>
  <c r="X519"/>
  <c r="S519"/>
  <c r="Z518"/>
  <c r="Y518"/>
  <c r="X518"/>
  <c r="S518"/>
  <c r="Z517"/>
  <c r="Y517"/>
  <c r="X517"/>
  <c r="S517"/>
  <c r="Z516"/>
  <c r="Y516"/>
  <c r="X516"/>
  <c r="S516"/>
  <c r="Z515"/>
  <c r="Y515"/>
  <c r="X515"/>
  <c r="S515"/>
  <c r="Z514"/>
  <c r="Y514"/>
  <c r="X514"/>
  <c r="S514"/>
  <c r="Z513"/>
  <c r="Y513"/>
  <c r="X513"/>
  <c r="S513"/>
  <c r="Z512"/>
  <c r="Y512"/>
  <c r="X512"/>
  <c r="S512"/>
  <c r="Z511"/>
  <c r="Y511"/>
  <c r="X511"/>
  <c r="S511"/>
  <c r="Z510"/>
  <c r="Y510"/>
  <c r="X510"/>
  <c r="S510"/>
  <c r="Z509"/>
  <c r="Y509"/>
  <c r="X509"/>
  <c r="S509"/>
  <c r="Z508"/>
  <c r="Y508"/>
  <c r="X508"/>
  <c r="S508"/>
  <c r="Z507"/>
  <c r="Y507"/>
  <c r="X507"/>
  <c r="S507"/>
  <c r="S506"/>
  <c r="Z505"/>
  <c r="Y505"/>
  <c r="X505"/>
  <c r="S505"/>
  <c r="Z504"/>
  <c r="Y504"/>
  <c r="X504"/>
  <c r="S504"/>
  <c r="Z503"/>
  <c r="Y503"/>
  <c r="X503"/>
  <c r="S503"/>
  <c r="Z502"/>
  <c r="Y502"/>
  <c r="X502"/>
  <c r="S502"/>
  <c r="Z501"/>
  <c r="Y501"/>
  <c r="X501"/>
  <c r="S501"/>
  <c r="Z500"/>
  <c r="Y500"/>
  <c r="X500"/>
  <c r="S500"/>
  <c r="Z499"/>
  <c r="Y499"/>
  <c r="X499"/>
  <c r="S499"/>
  <c r="Z498"/>
  <c r="Y498"/>
  <c r="X498"/>
  <c r="S498"/>
  <c r="Z497"/>
  <c r="Y497"/>
  <c r="X497"/>
  <c r="S497"/>
  <c r="Z496"/>
  <c r="Y496"/>
  <c r="X496"/>
  <c r="S496"/>
  <c r="Z495"/>
  <c r="Y495"/>
  <c r="X495"/>
  <c r="S495"/>
  <c r="Z494"/>
  <c r="Y494"/>
  <c r="X494"/>
  <c r="S494"/>
  <c r="Z493"/>
  <c r="Y493"/>
  <c r="X493"/>
  <c r="S493"/>
  <c r="Z492"/>
  <c r="Y492"/>
  <c r="X492"/>
  <c r="S492"/>
  <c r="Z491"/>
  <c r="Y491"/>
  <c r="X491"/>
  <c r="S491"/>
  <c r="Z490"/>
  <c r="Y490"/>
  <c r="X490"/>
  <c r="S490"/>
  <c r="Z489"/>
  <c r="Y489"/>
  <c r="X489"/>
  <c r="S489"/>
  <c r="Z488"/>
  <c r="Y488"/>
  <c r="X488"/>
  <c r="S488"/>
  <c r="Z487"/>
  <c r="Y487"/>
  <c r="X487"/>
  <c r="S487"/>
  <c r="Z486"/>
  <c r="Y486"/>
  <c r="X486"/>
  <c r="S486"/>
  <c r="S485"/>
  <c r="Z484"/>
  <c r="Y484"/>
  <c r="X484"/>
  <c r="S484"/>
  <c r="Z483"/>
  <c r="Y483"/>
  <c r="X483"/>
  <c r="S483"/>
  <c r="Z482"/>
  <c r="Y482"/>
  <c r="X482"/>
  <c r="S482"/>
  <c r="Z481"/>
  <c r="Y481"/>
  <c r="X481"/>
  <c r="S481"/>
  <c r="Z480"/>
  <c r="Y480"/>
  <c r="X480"/>
  <c r="S480"/>
  <c r="Z479"/>
  <c r="Y479"/>
  <c r="X479"/>
  <c r="S479"/>
  <c r="Z478"/>
  <c r="Y478"/>
  <c r="X478"/>
  <c r="S478"/>
  <c r="Z477"/>
  <c r="Y477"/>
  <c r="X477"/>
  <c r="S477"/>
  <c r="Z476"/>
  <c r="Y476"/>
  <c r="X476"/>
  <c r="S476"/>
  <c r="Z475"/>
  <c r="Y475"/>
  <c r="X475"/>
  <c r="S475"/>
  <c r="Z474"/>
  <c r="Y474"/>
  <c r="X474"/>
  <c r="S474"/>
  <c r="Z473"/>
  <c r="Y473"/>
  <c r="X473"/>
  <c r="S473"/>
  <c r="Z472"/>
  <c r="Y472"/>
  <c r="X472"/>
  <c r="S472"/>
  <c r="Z471"/>
  <c r="Y471"/>
  <c r="X471"/>
  <c r="S471"/>
  <c r="Z470"/>
  <c r="Y470"/>
  <c r="X470"/>
  <c r="S470"/>
  <c r="Z469"/>
  <c r="Y469"/>
  <c r="X469"/>
  <c r="S469"/>
  <c r="Z468"/>
  <c r="Y468"/>
  <c r="X468"/>
  <c r="S468"/>
  <c r="Z467"/>
  <c r="Y467"/>
  <c r="X467"/>
  <c r="S467"/>
  <c r="Z466"/>
  <c r="Y466"/>
  <c r="X466"/>
  <c r="S466"/>
  <c r="Z465"/>
  <c r="Y465"/>
  <c r="X465"/>
  <c r="S465"/>
  <c r="S464"/>
  <c r="Z463"/>
  <c r="Y463"/>
  <c r="X463"/>
  <c r="S463"/>
  <c r="Z462"/>
  <c r="Y462"/>
  <c r="X462"/>
  <c r="S462"/>
  <c r="Z461"/>
  <c r="Y461"/>
  <c r="X461"/>
  <c r="S461"/>
  <c r="Z460"/>
  <c r="Y460"/>
  <c r="X460"/>
  <c r="S460"/>
  <c r="Z459"/>
  <c r="Y459"/>
  <c r="X459"/>
  <c r="S459"/>
  <c r="Z458"/>
  <c r="Y458"/>
  <c r="X458"/>
  <c r="S458"/>
  <c r="Z457"/>
  <c r="Y457"/>
  <c r="X457"/>
  <c r="S457"/>
  <c r="Z456"/>
  <c r="Y456"/>
  <c r="X456"/>
  <c r="S456"/>
  <c r="Z455"/>
  <c r="Y455"/>
  <c r="X455"/>
  <c r="S455"/>
  <c r="Z454"/>
  <c r="Y454"/>
  <c r="X454"/>
  <c r="S454"/>
  <c r="Z453"/>
  <c r="Y453"/>
  <c r="X453"/>
  <c r="S453"/>
  <c r="Z452"/>
  <c r="Y452"/>
  <c r="X452"/>
  <c r="S452"/>
  <c r="Z451"/>
  <c r="Y451"/>
  <c r="X451"/>
  <c r="S451"/>
  <c r="Z450"/>
  <c r="Y450"/>
  <c r="X450"/>
  <c r="S450"/>
  <c r="Z449"/>
  <c r="Y449"/>
  <c r="X449"/>
  <c r="S449"/>
  <c r="Z448"/>
  <c r="Y448"/>
  <c r="X448"/>
  <c r="S448"/>
  <c r="Z447"/>
  <c r="Y447"/>
  <c r="X447"/>
  <c r="S447"/>
  <c r="Z446"/>
  <c r="Y446"/>
  <c r="X446"/>
  <c r="S446"/>
  <c r="Z445"/>
  <c r="Y445"/>
  <c r="X445"/>
  <c r="S445"/>
  <c r="Z444"/>
  <c r="Y444"/>
  <c r="X444"/>
  <c r="S444"/>
  <c r="S443"/>
  <c r="Z442"/>
  <c r="Y442"/>
  <c r="X442"/>
  <c r="S442"/>
  <c r="Z441"/>
  <c r="Y441"/>
  <c r="X441"/>
  <c r="S441"/>
  <c r="Z440"/>
  <c r="Y440"/>
  <c r="X440"/>
  <c r="S440"/>
  <c r="Z439"/>
  <c r="Y439"/>
  <c r="X439"/>
  <c r="S439"/>
  <c r="Z438"/>
  <c r="Y438"/>
  <c r="X438"/>
  <c r="S438"/>
  <c r="Z437"/>
  <c r="Y437"/>
  <c r="X437"/>
  <c r="S437"/>
  <c r="Z436"/>
  <c r="Y436"/>
  <c r="X436"/>
  <c r="S436"/>
  <c r="Z435"/>
  <c r="Y435"/>
  <c r="X435"/>
  <c r="S435"/>
  <c r="Z434"/>
  <c r="Y434"/>
  <c r="X434"/>
  <c r="S434"/>
  <c r="Z433"/>
  <c r="Y433"/>
  <c r="X433"/>
  <c r="S433"/>
  <c r="Z432"/>
  <c r="Y432"/>
  <c r="X432"/>
  <c r="S432"/>
  <c r="Z431"/>
  <c r="Y431"/>
  <c r="X431"/>
  <c r="S431"/>
  <c r="Z430"/>
  <c r="Y430"/>
  <c r="X430"/>
  <c r="S430"/>
  <c r="Z429"/>
  <c r="Y429"/>
  <c r="X429"/>
  <c r="S429"/>
  <c r="Z428"/>
  <c r="Y428"/>
  <c r="X428"/>
  <c r="S428"/>
  <c r="Z427"/>
  <c r="Y427"/>
  <c r="X427"/>
  <c r="S427"/>
  <c r="Z426"/>
  <c r="Y426"/>
  <c r="X426"/>
  <c r="S426"/>
  <c r="Z425"/>
  <c r="Y425"/>
  <c r="X425"/>
  <c r="S425"/>
  <c r="Z424"/>
  <c r="Y424"/>
  <c r="X424"/>
  <c r="S424"/>
  <c r="Z423"/>
  <c r="Y423"/>
  <c r="X423"/>
  <c r="S423"/>
  <c r="S422"/>
  <c r="Z421"/>
  <c r="Y421"/>
  <c r="X421"/>
  <c r="S421"/>
  <c r="Z420"/>
  <c r="Y420"/>
  <c r="X420"/>
  <c r="S420"/>
  <c r="Z419"/>
  <c r="Y419"/>
  <c r="X419"/>
  <c r="S419"/>
  <c r="Z418"/>
  <c r="Y418"/>
  <c r="X418"/>
  <c r="S418"/>
  <c r="Z417"/>
  <c r="Y417"/>
  <c r="X417"/>
  <c r="S417"/>
  <c r="Z416"/>
  <c r="Y416"/>
  <c r="X416"/>
  <c r="S416"/>
  <c r="Z415"/>
  <c r="Y415"/>
  <c r="X415"/>
  <c r="S415"/>
  <c r="Z414"/>
  <c r="Y414"/>
  <c r="X414"/>
  <c r="S414"/>
  <c r="Z413"/>
  <c r="Y413"/>
  <c r="X413"/>
  <c r="S413"/>
  <c r="Z412"/>
  <c r="Y412"/>
  <c r="X412"/>
  <c r="S412"/>
  <c r="Z411"/>
  <c r="Y411"/>
  <c r="X411"/>
  <c r="S411"/>
  <c r="Z410"/>
  <c r="Y410"/>
  <c r="X410"/>
  <c r="S410"/>
  <c r="Z409"/>
  <c r="Y409"/>
  <c r="X409"/>
  <c r="S409"/>
  <c r="Z408"/>
  <c r="Y408"/>
  <c r="X408"/>
  <c r="S408"/>
  <c r="Z407"/>
  <c r="Y407"/>
  <c r="X407"/>
  <c r="S407"/>
  <c r="Z406"/>
  <c r="Y406"/>
  <c r="X406"/>
  <c r="S406"/>
  <c r="Z405"/>
  <c r="Y405"/>
  <c r="X405"/>
  <c r="S405"/>
  <c r="Z404"/>
  <c r="Y404"/>
  <c r="X404"/>
  <c r="S404"/>
  <c r="Z403"/>
  <c r="Y403"/>
  <c r="X403"/>
  <c r="S403"/>
  <c r="Z402"/>
  <c r="Y402"/>
  <c r="X402"/>
  <c r="S402"/>
  <c r="E402"/>
  <c r="S401"/>
  <c r="Z400"/>
  <c r="Y400"/>
  <c r="X400"/>
  <c r="S400"/>
  <c r="Z399"/>
  <c r="Y399"/>
  <c r="X399"/>
  <c r="S399"/>
  <c r="Z398"/>
  <c r="Y398"/>
  <c r="X398"/>
  <c r="S398"/>
  <c r="Z397"/>
  <c r="Y397"/>
  <c r="X397"/>
  <c r="S397"/>
  <c r="Z396"/>
  <c r="Y396"/>
  <c r="X396"/>
  <c r="S396"/>
  <c r="Z395"/>
  <c r="Y395"/>
  <c r="X395"/>
  <c r="S395"/>
  <c r="Z394"/>
  <c r="Y394"/>
  <c r="X394"/>
  <c r="S394"/>
  <c r="Z393"/>
  <c r="Y393"/>
  <c r="X393"/>
  <c r="S393"/>
  <c r="Z392"/>
  <c r="Y392"/>
  <c r="X392"/>
  <c r="S392"/>
  <c r="Z391"/>
  <c r="Y391"/>
  <c r="X391"/>
  <c r="S391"/>
  <c r="Z390"/>
  <c r="Y390"/>
  <c r="X390"/>
  <c r="S390"/>
  <c r="Z389"/>
  <c r="Y389"/>
  <c r="X389"/>
  <c r="S389"/>
  <c r="Z388"/>
  <c r="Y388"/>
  <c r="X388"/>
  <c r="S388"/>
  <c r="Z387"/>
  <c r="Y387"/>
  <c r="X387"/>
  <c r="S387"/>
  <c r="Z386"/>
  <c r="Y386"/>
  <c r="X386"/>
  <c r="S386"/>
  <c r="Z385"/>
  <c r="Y385"/>
  <c r="X385"/>
  <c r="S385"/>
  <c r="Z384"/>
  <c r="Y384"/>
  <c r="X384"/>
  <c r="S384"/>
  <c r="Z383"/>
  <c r="Y383"/>
  <c r="X383"/>
  <c r="S383"/>
  <c r="Z382"/>
  <c r="Y382"/>
  <c r="X382"/>
  <c r="S382"/>
  <c r="Z381"/>
  <c r="Y381"/>
  <c r="X381"/>
  <c r="S381"/>
  <c r="S380"/>
  <c r="Z379"/>
  <c r="Y379"/>
  <c r="X379"/>
  <c r="S379"/>
  <c r="Z378"/>
  <c r="Y378"/>
  <c r="X378"/>
  <c r="S378"/>
  <c r="Z377"/>
  <c r="Y377"/>
  <c r="X377"/>
  <c r="S377"/>
  <c r="Z376"/>
  <c r="Y376"/>
  <c r="X376"/>
  <c r="S376"/>
  <c r="Z375"/>
  <c r="Y375"/>
  <c r="X375"/>
  <c r="S375"/>
  <c r="Z374"/>
  <c r="Y374"/>
  <c r="X374"/>
  <c r="S374"/>
  <c r="Z373"/>
  <c r="Y373"/>
  <c r="X373"/>
  <c r="S373"/>
  <c r="Z372"/>
  <c r="Y372"/>
  <c r="X372"/>
  <c r="S372"/>
  <c r="Z371"/>
  <c r="Y371"/>
  <c r="X371"/>
  <c r="S371"/>
  <c r="Z370"/>
  <c r="Y370"/>
  <c r="X370"/>
  <c r="S370"/>
  <c r="Z369"/>
  <c r="Y369"/>
  <c r="X369"/>
  <c r="S369"/>
  <c r="Z368"/>
  <c r="Y368"/>
  <c r="X368"/>
  <c r="S368"/>
  <c r="Z367"/>
  <c r="Y367"/>
  <c r="X367"/>
  <c r="S367"/>
  <c r="Z366"/>
  <c r="Y366"/>
  <c r="X366"/>
  <c r="S366"/>
  <c r="Z365"/>
  <c r="Y365"/>
  <c r="X365"/>
  <c r="S365"/>
  <c r="Z364"/>
  <c r="Y364"/>
  <c r="X364"/>
  <c r="S364"/>
  <c r="Z363"/>
  <c r="Y363"/>
  <c r="X363"/>
  <c r="S363"/>
  <c r="Z362"/>
  <c r="Y362"/>
  <c r="X362"/>
  <c r="S362"/>
  <c r="Z361"/>
  <c r="Y361"/>
  <c r="X361"/>
  <c r="S361"/>
  <c r="Z360"/>
  <c r="Y360"/>
  <c r="X360"/>
  <c r="S360"/>
  <c r="S359"/>
  <c r="Z358"/>
  <c r="Y358"/>
  <c r="X358"/>
  <c r="S358"/>
  <c r="Z357"/>
  <c r="Y357"/>
  <c r="X357"/>
  <c r="S357"/>
  <c r="Z356"/>
  <c r="Y356"/>
  <c r="X356"/>
  <c r="S356"/>
  <c r="Z355"/>
  <c r="Y355"/>
  <c r="X355"/>
  <c r="S355"/>
  <c r="Z354"/>
  <c r="Y354"/>
  <c r="X354"/>
  <c r="S354"/>
  <c r="Z353"/>
  <c r="Y353"/>
  <c r="X353"/>
  <c r="S353"/>
  <c r="Z352"/>
  <c r="Y352"/>
  <c r="X352"/>
  <c r="S352"/>
  <c r="Z351"/>
  <c r="Y351"/>
  <c r="X351"/>
  <c r="S351"/>
  <c r="Z350"/>
  <c r="Y350"/>
  <c r="X350"/>
  <c r="S350"/>
  <c r="Z349"/>
  <c r="Y349"/>
  <c r="X349"/>
  <c r="S349"/>
  <c r="Z348"/>
  <c r="Y348"/>
  <c r="X348"/>
  <c r="S348"/>
  <c r="Z347"/>
  <c r="Y347"/>
  <c r="X347"/>
  <c r="S347"/>
  <c r="Z346"/>
  <c r="Y346"/>
  <c r="X346"/>
  <c r="S346"/>
  <c r="Z345"/>
  <c r="Y345"/>
  <c r="X345"/>
  <c r="S345"/>
  <c r="Z344"/>
  <c r="Y344"/>
  <c r="X344"/>
  <c r="S344"/>
  <c r="Z343"/>
  <c r="Y343"/>
  <c r="X343"/>
  <c r="S343"/>
  <c r="Z342"/>
  <c r="Y342"/>
  <c r="X342"/>
  <c r="S342"/>
  <c r="Z341"/>
  <c r="Y341"/>
  <c r="X341"/>
  <c r="S341"/>
  <c r="Z340"/>
  <c r="Y340"/>
  <c r="X340"/>
  <c r="S340"/>
  <c r="Z339"/>
  <c r="Y339"/>
  <c r="X339"/>
  <c r="S339"/>
  <c r="S338"/>
  <c r="Z337"/>
  <c r="Y337"/>
  <c r="X337"/>
  <c r="S337"/>
  <c r="Z336"/>
  <c r="Y336"/>
  <c r="X336"/>
  <c r="S336"/>
  <c r="Z335"/>
  <c r="Y335"/>
  <c r="X335"/>
  <c r="S335"/>
  <c r="Z334"/>
  <c r="Y334"/>
  <c r="X334"/>
  <c r="S334"/>
  <c r="Z333"/>
  <c r="Y333"/>
  <c r="X333"/>
  <c r="S333"/>
  <c r="Z332"/>
  <c r="Y332"/>
  <c r="X332"/>
  <c r="S332"/>
  <c r="Z331"/>
  <c r="Y331"/>
  <c r="X331"/>
  <c r="S331"/>
  <c r="Z330"/>
  <c r="Y330"/>
  <c r="X330"/>
  <c r="S330"/>
  <c r="Z329"/>
  <c r="Y329"/>
  <c r="X329"/>
  <c r="S329"/>
  <c r="Z328"/>
  <c r="Y328"/>
  <c r="X328"/>
  <c r="S328"/>
  <c r="Z327"/>
  <c r="Y327"/>
  <c r="X327"/>
  <c r="S327"/>
  <c r="Z326"/>
  <c r="Y326"/>
  <c r="X326"/>
  <c r="S326"/>
  <c r="Z325"/>
  <c r="Y325"/>
  <c r="X325"/>
  <c r="S325"/>
  <c r="Z324"/>
  <c r="Y324"/>
  <c r="X324"/>
  <c r="S324"/>
  <c r="Z323"/>
  <c r="Y323"/>
  <c r="X323"/>
  <c r="S323"/>
  <c r="Z322"/>
  <c r="Y322"/>
  <c r="X322"/>
  <c r="S322"/>
  <c r="Z321"/>
  <c r="Y321"/>
  <c r="X321"/>
  <c r="S321"/>
  <c r="Z320"/>
  <c r="Y320"/>
  <c r="X320"/>
  <c r="S320"/>
  <c r="Z319"/>
  <c r="Y319"/>
  <c r="X319"/>
  <c r="S319"/>
  <c r="Z318"/>
  <c r="Y318"/>
  <c r="X318"/>
  <c r="S318"/>
  <c r="S317"/>
  <c r="Z316"/>
  <c r="Y316"/>
  <c r="X316"/>
  <c r="S316"/>
  <c r="Z315"/>
  <c r="Y315"/>
  <c r="X315"/>
  <c r="S315"/>
  <c r="Z314"/>
  <c r="Y314"/>
  <c r="X314"/>
  <c r="S314"/>
  <c r="Z313"/>
  <c r="Y313"/>
  <c r="X313"/>
  <c r="S313"/>
  <c r="Z312"/>
  <c r="Y312"/>
  <c r="X312"/>
  <c r="S312"/>
  <c r="Z311"/>
  <c r="Y311"/>
  <c r="X311"/>
  <c r="S311"/>
  <c r="Z310"/>
  <c r="Y310"/>
  <c r="X310"/>
  <c r="S310"/>
  <c r="Z309"/>
  <c r="Y309"/>
  <c r="X309"/>
  <c r="S309"/>
  <c r="Z308"/>
  <c r="Y308"/>
  <c r="X308"/>
  <c r="S308"/>
  <c r="Z307"/>
  <c r="Y307"/>
  <c r="X307"/>
  <c r="S307"/>
  <c r="Z306"/>
  <c r="Y306"/>
  <c r="X306"/>
  <c r="S306"/>
  <c r="Z305"/>
  <c r="Y305"/>
  <c r="X305"/>
  <c r="S305"/>
  <c r="Z304"/>
  <c r="Y304"/>
  <c r="X304"/>
  <c r="S304"/>
  <c r="Z303"/>
  <c r="Y303"/>
  <c r="X303"/>
  <c r="S303"/>
  <c r="Z302"/>
  <c r="Y302"/>
  <c r="X302"/>
  <c r="S302"/>
  <c r="Z301"/>
  <c r="Y301"/>
  <c r="X301"/>
  <c r="S301"/>
  <c r="Z300"/>
  <c r="Y300"/>
  <c r="X300"/>
  <c r="S300"/>
  <c r="Z299"/>
  <c r="Y299"/>
  <c r="X299"/>
  <c r="S299"/>
  <c r="Z298"/>
  <c r="Y298"/>
  <c r="X298"/>
  <c r="S298"/>
  <c r="Z297"/>
  <c r="Y297"/>
  <c r="X297"/>
  <c r="S297"/>
  <c r="S296"/>
  <c r="Z295"/>
  <c r="Y295"/>
  <c r="X295"/>
  <c r="S295"/>
  <c r="Z294"/>
  <c r="Y294"/>
  <c r="X294"/>
  <c r="S294"/>
  <c r="Z293"/>
  <c r="Y293"/>
  <c r="X293"/>
  <c r="S293"/>
  <c r="Z292"/>
  <c r="Y292"/>
  <c r="X292"/>
  <c r="S292"/>
  <c r="Z291"/>
  <c r="Y291"/>
  <c r="X291"/>
  <c r="S291"/>
  <c r="Z290"/>
  <c r="Y290"/>
  <c r="X290"/>
  <c r="S290"/>
  <c r="Z289"/>
  <c r="Y289"/>
  <c r="X289"/>
  <c r="S289"/>
  <c r="Z288"/>
  <c r="Y288"/>
  <c r="X288"/>
  <c r="S288"/>
  <c r="Z287"/>
  <c r="Y287"/>
  <c r="X287"/>
  <c r="S287"/>
  <c r="Z286"/>
  <c r="Y286"/>
  <c r="X286"/>
  <c r="S286"/>
  <c r="Z285"/>
  <c r="Y285"/>
  <c r="X285"/>
  <c r="S285"/>
  <c r="Z284"/>
  <c r="Y284"/>
  <c r="X284"/>
  <c r="S284"/>
  <c r="Z283"/>
  <c r="Y283"/>
  <c r="X283"/>
  <c r="S283"/>
  <c r="Z282"/>
  <c r="Y282"/>
  <c r="X282"/>
  <c r="S282"/>
  <c r="Z281"/>
  <c r="Y281"/>
  <c r="X281"/>
  <c r="S281"/>
  <c r="Z280"/>
  <c r="Y280"/>
  <c r="X280"/>
  <c r="S280"/>
  <c r="Z279"/>
  <c r="Y279"/>
  <c r="X279"/>
  <c r="S279"/>
  <c r="Z278"/>
  <c r="Y278"/>
  <c r="X278"/>
  <c r="S278"/>
  <c r="Z277"/>
  <c r="Y277"/>
  <c r="X277"/>
  <c r="S277"/>
  <c r="Z276"/>
  <c r="Y276"/>
  <c r="X276"/>
  <c r="S276"/>
  <c r="S275"/>
  <c r="Z274"/>
  <c r="Y274"/>
  <c r="X274"/>
  <c r="S274"/>
  <c r="Z273"/>
  <c r="Y273"/>
  <c r="X273"/>
  <c r="S273"/>
  <c r="Z272"/>
  <c r="Y272"/>
  <c r="X272"/>
  <c r="S272"/>
  <c r="Z271"/>
  <c r="Y271"/>
  <c r="X271"/>
  <c r="S271"/>
  <c r="Z270"/>
  <c r="Y270"/>
  <c r="X270"/>
  <c r="S270"/>
  <c r="Z269"/>
  <c r="Y269"/>
  <c r="X269"/>
  <c r="S269"/>
  <c r="Z268"/>
  <c r="Y268"/>
  <c r="X268"/>
  <c r="S268"/>
  <c r="Z267"/>
  <c r="Y267"/>
  <c r="X267"/>
  <c r="S267"/>
  <c r="Z266"/>
  <c r="Y266"/>
  <c r="X266"/>
  <c r="S266"/>
  <c r="Z265"/>
  <c r="Y265"/>
  <c r="X265"/>
  <c r="S265"/>
  <c r="Z264"/>
  <c r="Y264"/>
  <c r="X264"/>
  <c r="S264"/>
  <c r="Z263"/>
  <c r="Y263"/>
  <c r="X263"/>
  <c r="S263"/>
  <c r="Z262"/>
  <c r="Y262"/>
  <c r="X262"/>
  <c r="S262"/>
  <c r="Z261"/>
  <c r="Y261"/>
  <c r="X261"/>
  <c r="S261"/>
  <c r="Z260"/>
  <c r="Y260"/>
  <c r="X260"/>
  <c r="S260"/>
  <c r="Z259"/>
  <c r="Y259"/>
  <c r="X259"/>
  <c r="S259"/>
  <c r="Z258"/>
  <c r="Y258"/>
  <c r="X258"/>
  <c r="S258"/>
  <c r="Z257"/>
  <c r="Y257"/>
  <c r="X257"/>
  <c r="S257"/>
  <c r="Z256"/>
  <c r="Y256"/>
  <c r="X256"/>
  <c r="S256"/>
  <c r="Z255"/>
  <c r="Y255"/>
  <c r="X255"/>
  <c r="S255"/>
  <c r="S254"/>
  <c r="Z253"/>
  <c r="Y253"/>
  <c r="X253"/>
  <c r="S253"/>
  <c r="Z252"/>
  <c r="Y252"/>
  <c r="X252"/>
  <c r="S252"/>
  <c r="Z251"/>
  <c r="Y251"/>
  <c r="X251"/>
  <c r="S251"/>
  <c r="Z250"/>
  <c r="Y250"/>
  <c r="X250"/>
  <c r="S250"/>
  <c r="Z249"/>
  <c r="Y249"/>
  <c r="X249"/>
  <c r="S249"/>
  <c r="Z248"/>
  <c r="Y248"/>
  <c r="X248"/>
  <c r="S248"/>
  <c r="Z247"/>
  <c r="Y247"/>
  <c r="X247"/>
  <c r="S247"/>
  <c r="Z246"/>
  <c r="Y246"/>
  <c r="X246"/>
  <c r="S246"/>
  <c r="Z245"/>
  <c r="Y245"/>
  <c r="X245"/>
  <c r="S245"/>
  <c r="Z244"/>
  <c r="Y244"/>
  <c r="X244"/>
  <c r="S244"/>
  <c r="Z243"/>
  <c r="Y243"/>
  <c r="X243"/>
  <c r="S243"/>
  <c r="Z242"/>
  <c r="Y242"/>
  <c r="X242"/>
  <c r="S242"/>
  <c r="Z241"/>
  <c r="Y241"/>
  <c r="X241"/>
  <c r="S241"/>
  <c r="Z240"/>
  <c r="Y240"/>
  <c r="X240"/>
  <c r="S240"/>
  <c r="Z239"/>
  <c r="Y239"/>
  <c r="X239"/>
  <c r="S239"/>
  <c r="Z238"/>
  <c r="Y238"/>
  <c r="X238"/>
  <c r="S238"/>
  <c r="Z237"/>
  <c r="Y237"/>
  <c r="X237"/>
  <c r="S237"/>
  <c r="Z236"/>
  <c r="Y236"/>
  <c r="X236"/>
  <c r="S236"/>
  <c r="Z235"/>
  <c r="Y235"/>
  <c r="X235"/>
  <c r="S235"/>
  <c r="Z234"/>
  <c r="Y234"/>
  <c r="X234"/>
  <c r="S234"/>
  <c r="S233"/>
  <c r="Z232"/>
  <c r="Y232"/>
  <c r="X232"/>
  <c r="S232"/>
  <c r="Z231"/>
  <c r="Y231"/>
  <c r="X231"/>
  <c r="S231"/>
  <c r="Z230"/>
  <c r="Y230"/>
  <c r="X230"/>
  <c r="S230"/>
  <c r="Z229"/>
  <c r="Y229"/>
  <c r="X229"/>
  <c r="S229"/>
  <c r="Z228"/>
  <c r="Y228"/>
  <c r="X228"/>
  <c r="S228"/>
  <c r="Z227"/>
  <c r="Y227"/>
  <c r="X227"/>
  <c r="S227"/>
  <c r="Z226"/>
  <c r="Y226"/>
  <c r="X226"/>
  <c r="S226"/>
  <c r="Z225"/>
  <c r="Y225"/>
  <c r="X225"/>
  <c r="S225"/>
  <c r="Z224"/>
  <c r="Y224"/>
  <c r="X224"/>
  <c r="S224"/>
  <c r="Z223"/>
  <c r="Y223"/>
  <c r="X223"/>
  <c r="S223"/>
  <c r="Z222"/>
  <c r="Y222"/>
  <c r="X222"/>
  <c r="S222"/>
  <c r="Z221"/>
  <c r="Y221"/>
  <c r="X221"/>
  <c r="S221"/>
  <c r="Z220"/>
  <c r="Y220"/>
  <c r="X220"/>
  <c r="S220"/>
  <c r="Z219"/>
  <c r="Y219"/>
  <c r="X219"/>
  <c r="S219"/>
  <c r="Z218"/>
  <c r="Y218"/>
  <c r="X218"/>
  <c r="S218"/>
  <c r="Z217"/>
  <c r="Y217"/>
  <c r="X217"/>
  <c r="S217"/>
  <c r="Z216"/>
  <c r="Y216"/>
  <c r="X216"/>
  <c r="S216"/>
  <c r="Z215"/>
  <c r="Y215"/>
  <c r="X215"/>
  <c r="S215"/>
  <c r="Z214"/>
  <c r="Y214"/>
  <c r="X214"/>
  <c r="S214"/>
  <c r="Z213"/>
  <c r="Y213"/>
  <c r="X213"/>
  <c r="S213"/>
  <c r="S212"/>
  <c r="Z211"/>
  <c r="Y211"/>
  <c r="X211"/>
  <c r="S211"/>
  <c r="Z210"/>
  <c r="Y210"/>
  <c r="X210"/>
  <c r="S210"/>
  <c r="Z209"/>
  <c r="Y209"/>
  <c r="X209"/>
  <c r="S209"/>
  <c r="Z208"/>
  <c r="Y208"/>
  <c r="X208"/>
  <c r="S208"/>
  <c r="Z207"/>
  <c r="Y207"/>
  <c r="X207"/>
  <c r="S207"/>
  <c r="Z206"/>
  <c r="Y206"/>
  <c r="X206"/>
  <c r="S206"/>
  <c r="Z205"/>
  <c r="Y205"/>
  <c r="X205"/>
  <c r="S205"/>
  <c r="Z204"/>
  <c r="Y204"/>
  <c r="X204"/>
  <c r="S204"/>
  <c r="Z203"/>
  <c r="Y203"/>
  <c r="X203"/>
  <c r="S203"/>
  <c r="Z202"/>
  <c r="Y202"/>
  <c r="X202"/>
  <c r="S202"/>
  <c r="Z201"/>
  <c r="Y201"/>
  <c r="X201"/>
  <c r="S201"/>
  <c r="Z200"/>
  <c r="Y200"/>
  <c r="X200"/>
  <c r="S200"/>
  <c r="Z199"/>
  <c r="Y199"/>
  <c r="X199"/>
  <c r="S199"/>
  <c r="Z198"/>
  <c r="Y198"/>
  <c r="X198"/>
  <c r="S198"/>
  <c r="Z197"/>
  <c r="Y197"/>
  <c r="X197"/>
  <c r="S197"/>
  <c r="Z196"/>
  <c r="Y196"/>
  <c r="X196"/>
  <c r="S196"/>
  <c r="Z195"/>
  <c r="Y195"/>
  <c r="X195"/>
  <c r="S195"/>
  <c r="Z194"/>
  <c r="Y194"/>
  <c r="X194"/>
  <c r="S194"/>
  <c r="Z193"/>
  <c r="Y193"/>
  <c r="X193"/>
  <c r="S193"/>
  <c r="Z192"/>
  <c r="Y192"/>
  <c r="X192"/>
  <c r="S192"/>
  <c r="S191"/>
  <c r="Z190"/>
  <c r="Y190"/>
  <c r="X190"/>
  <c r="S190"/>
  <c r="Z189"/>
  <c r="Y189"/>
  <c r="X189"/>
  <c r="S189"/>
  <c r="Z188"/>
  <c r="Y188"/>
  <c r="X188"/>
  <c r="S188"/>
  <c r="Z187"/>
  <c r="Y187"/>
  <c r="X187"/>
  <c r="S187"/>
  <c r="Z186"/>
  <c r="Y186"/>
  <c r="X186"/>
  <c r="S186"/>
  <c r="Z185"/>
  <c r="Y185"/>
  <c r="X185"/>
  <c r="S185"/>
  <c r="Z184"/>
  <c r="Y184"/>
  <c r="X184"/>
  <c r="S184"/>
  <c r="Z183"/>
  <c r="Y183"/>
  <c r="X183"/>
  <c r="S183"/>
  <c r="Z182"/>
  <c r="Y182"/>
  <c r="X182"/>
  <c r="S182"/>
  <c r="Z181"/>
  <c r="Y181"/>
  <c r="X181"/>
  <c r="S181"/>
  <c r="Z180"/>
  <c r="Y180"/>
  <c r="X180"/>
  <c r="S180"/>
  <c r="Z179"/>
  <c r="Y179"/>
  <c r="X179"/>
  <c r="S179"/>
  <c r="Z178"/>
  <c r="Y178"/>
  <c r="X178"/>
  <c r="S178"/>
  <c r="Z177"/>
  <c r="Y177"/>
  <c r="X177"/>
  <c r="S177"/>
  <c r="Z176"/>
  <c r="Y176"/>
  <c r="X176"/>
  <c r="S176"/>
  <c r="Z175"/>
  <c r="Y175"/>
  <c r="X175"/>
  <c r="S175"/>
  <c r="Z174"/>
  <c r="Y174"/>
  <c r="X174"/>
  <c r="S174"/>
  <c r="Z173"/>
  <c r="Y173"/>
  <c r="X173"/>
  <c r="S173"/>
  <c r="Z172"/>
  <c r="Y172"/>
  <c r="X172"/>
  <c r="S172"/>
  <c r="Z171"/>
  <c r="Y171"/>
  <c r="X171"/>
  <c r="S171"/>
  <c r="S170"/>
  <c r="Z169"/>
  <c r="Y169"/>
  <c r="X169"/>
  <c r="S169"/>
  <c r="Z168"/>
  <c r="Y168"/>
  <c r="X168"/>
  <c r="S168"/>
  <c r="Z167"/>
  <c r="Y167"/>
  <c r="X167"/>
  <c r="S167"/>
  <c r="Z166"/>
  <c r="Y166"/>
  <c r="X166"/>
  <c r="S166"/>
  <c r="Z165"/>
  <c r="Y165"/>
  <c r="X165"/>
  <c r="S165"/>
  <c r="Z164"/>
  <c r="Y164"/>
  <c r="X164"/>
  <c r="S164"/>
  <c r="Z163"/>
  <c r="Y163"/>
  <c r="X163"/>
  <c r="S163"/>
  <c r="Z162"/>
  <c r="Y162"/>
  <c r="X162"/>
  <c r="S162"/>
  <c r="Z161"/>
  <c r="Y161"/>
  <c r="X161"/>
  <c r="S161"/>
  <c r="Z160"/>
  <c r="Y160"/>
  <c r="X160"/>
  <c r="S160"/>
  <c r="Z159"/>
  <c r="Y159"/>
  <c r="X159"/>
  <c r="S159"/>
  <c r="Z158"/>
  <c r="Y158"/>
  <c r="X158"/>
  <c r="S158"/>
  <c r="Z157"/>
  <c r="Y157"/>
  <c r="X157"/>
  <c r="S157"/>
  <c r="Z156"/>
  <c r="Y156"/>
  <c r="X156"/>
  <c r="S156"/>
  <c r="Z155"/>
  <c r="Y155"/>
  <c r="X155"/>
  <c r="S155"/>
  <c r="Z154"/>
  <c r="Y154"/>
  <c r="X154"/>
  <c r="S154"/>
  <c r="Z153"/>
  <c r="Y153"/>
  <c r="X153"/>
  <c r="S153"/>
  <c r="Z152"/>
  <c r="Y152"/>
  <c r="X152"/>
  <c r="S152"/>
  <c r="Z151"/>
  <c r="Y151"/>
  <c r="X151"/>
  <c r="S151"/>
  <c r="Z150"/>
  <c r="Y150"/>
  <c r="X150"/>
  <c r="S150"/>
  <c r="S149"/>
  <c r="Z148"/>
  <c r="Y148"/>
  <c r="X148"/>
  <c r="S148"/>
  <c r="Z147"/>
  <c r="Y147"/>
  <c r="X147"/>
  <c r="S147"/>
  <c r="Z146"/>
  <c r="Y146"/>
  <c r="X146"/>
  <c r="S146"/>
  <c r="Z145"/>
  <c r="Y145"/>
  <c r="X145"/>
  <c r="S145"/>
  <c r="Z144"/>
  <c r="Y144"/>
  <c r="X144"/>
  <c r="S144"/>
  <c r="Z143"/>
  <c r="Y143"/>
  <c r="X143"/>
  <c r="S143"/>
  <c r="Z142"/>
  <c r="Y142"/>
  <c r="X142"/>
  <c r="S142"/>
  <c r="Z141"/>
  <c r="Y141"/>
  <c r="X141"/>
  <c r="S141"/>
  <c r="Z140"/>
  <c r="Y140"/>
  <c r="X140"/>
  <c r="S140"/>
  <c r="Z139"/>
  <c r="Y139"/>
  <c r="X139"/>
  <c r="S139"/>
  <c r="Z138"/>
  <c r="Y138"/>
  <c r="X138"/>
  <c r="S138"/>
  <c r="Z137"/>
  <c r="Y137"/>
  <c r="X137"/>
  <c r="S137"/>
  <c r="Z136"/>
  <c r="Y136"/>
  <c r="X136"/>
  <c r="S136"/>
  <c r="Z135"/>
  <c r="Y135"/>
  <c r="X135"/>
  <c r="S135"/>
  <c r="Z134"/>
  <c r="Y134"/>
  <c r="X134"/>
  <c r="S134"/>
  <c r="Z133"/>
  <c r="Y133"/>
  <c r="X133"/>
  <c r="S133"/>
  <c r="Z132"/>
  <c r="Y132"/>
  <c r="X132"/>
  <c r="S132"/>
  <c r="Z131"/>
  <c r="Y131"/>
  <c r="X131"/>
  <c r="S131"/>
  <c r="Z130"/>
  <c r="Y130"/>
  <c r="X130"/>
  <c r="S130"/>
  <c r="Z129"/>
  <c r="Y129"/>
  <c r="X129"/>
  <c r="S129"/>
  <c r="Z128"/>
  <c r="Y128"/>
  <c r="X128"/>
  <c r="S128"/>
  <c r="S127"/>
  <c r="Z126"/>
  <c r="Y126"/>
  <c r="X126"/>
  <c r="S126"/>
  <c r="Z125"/>
  <c r="Y125"/>
  <c r="X125"/>
  <c r="S125"/>
  <c r="Z124"/>
  <c r="Y124"/>
  <c r="X124"/>
  <c r="S124"/>
  <c r="Z123"/>
  <c r="Y123"/>
  <c r="X123"/>
  <c r="S123"/>
  <c r="Z122"/>
  <c r="Y122"/>
  <c r="X122"/>
  <c r="S122"/>
  <c r="Z121"/>
  <c r="Y121"/>
  <c r="X121"/>
  <c r="S121"/>
  <c r="Z120"/>
  <c r="Y120"/>
  <c r="X120"/>
  <c r="S120"/>
  <c r="Z119"/>
  <c r="Y119"/>
  <c r="X119"/>
  <c r="S119"/>
  <c r="Z118"/>
  <c r="Y118"/>
  <c r="X118"/>
  <c r="S118"/>
  <c r="Z117"/>
  <c r="Y117"/>
  <c r="X117"/>
  <c r="S117"/>
  <c r="Z116"/>
  <c r="Y116"/>
  <c r="X116"/>
  <c r="S116"/>
  <c r="Z115"/>
  <c r="Y115"/>
  <c r="X115"/>
  <c r="S115"/>
  <c r="Z114"/>
  <c r="Y114"/>
  <c r="X114"/>
  <c r="S114"/>
  <c r="Z113"/>
  <c r="Y113"/>
  <c r="X113"/>
  <c r="S113"/>
  <c r="Z112"/>
  <c r="Y112"/>
  <c r="X112"/>
  <c r="S112"/>
  <c r="Z111"/>
  <c r="Y111"/>
  <c r="X111"/>
  <c r="S111"/>
  <c r="Z110"/>
  <c r="Y110"/>
  <c r="X110"/>
  <c r="S110"/>
  <c r="Z109"/>
  <c r="Y109"/>
  <c r="X109"/>
  <c r="S109"/>
  <c r="Z108"/>
  <c r="Y108"/>
  <c r="X108"/>
  <c r="S108"/>
  <c r="Z107"/>
  <c r="Y107"/>
  <c r="X107"/>
  <c r="S107"/>
  <c r="Z106"/>
  <c r="Y106"/>
  <c r="X106"/>
  <c r="S106"/>
  <c r="S105"/>
  <c r="Z104"/>
  <c r="Y104"/>
  <c r="X104"/>
  <c r="S104"/>
  <c r="Z103"/>
  <c r="Y103"/>
  <c r="X103"/>
  <c r="S103"/>
  <c r="Z102"/>
  <c r="Y102"/>
  <c r="X102"/>
  <c r="S102"/>
  <c r="Z101"/>
  <c r="Y101"/>
  <c r="X101"/>
  <c r="S101"/>
  <c r="Z100"/>
  <c r="Y100"/>
  <c r="X100"/>
  <c r="S100"/>
  <c r="Z99"/>
  <c r="Y99"/>
  <c r="X99"/>
  <c r="S99"/>
  <c r="Z98"/>
  <c r="Y98"/>
  <c r="X98"/>
  <c r="S98"/>
  <c r="Z97"/>
  <c r="Y97"/>
  <c r="X97"/>
  <c r="S97"/>
  <c r="Z96"/>
  <c r="Y96"/>
  <c r="X96"/>
  <c r="S96"/>
  <c r="Z95"/>
  <c r="Y95"/>
  <c r="X95"/>
  <c r="S95"/>
  <c r="Z94"/>
  <c r="Y94"/>
  <c r="X94"/>
  <c r="S94"/>
  <c r="Z93"/>
  <c r="Y93"/>
  <c r="X93"/>
  <c r="S93"/>
  <c r="Z92"/>
  <c r="Y92"/>
  <c r="X92"/>
  <c r="S92"/>
  <c r="Z91"/>
  <c r="Y91"/>
  <c r="X91"/>
  <c r="S91"/>
  <c r="Z90"/>
  <c r="Y90"/>
  <c r="X90"/>
  <c r="S90"/>
  <c r="Z89"/>
  <c r="Y89"/>
  <c r="X89"/>
  <c r="S89"/>
  <c r="Z88"/>
  <c r="Y88"/>
  <c r="X88"/>
  <c r="S88"/>
  <c r="Z87"/>
  <c r="Y87"/>
  <c r="X87"/>
  <c r="S87"/>
  <c r="Z86"/>
  <c r="Y86"/>
  <c r="X86"/>
  <c r="S86"/>
  <c r="Z85"/>
  <c r="Y85"/>
  <c r="X85"/>
  <c r="S85"/>
  <c r="Z84"/>
  <c r="Y84"/>
  <c r="X84"/>
  <c r="S84"/>
  <c r="S83"/>
  <c r="Z82"/>
  <c r="Y82"/>
  <c r="X82"/>
  <c r="S82"/>
  <c r="Z81"/>
  <c r="Y81"/>
  <c r="X81"/>
  <c r="S81"/>
  <c r="Z80"/>
  <c r="Y80"/>
  <c r="X80"/>
  <c r="S80"/>
  <c r="Z79"/>
  <c r="Y79"/>
  <c r="X79"/>
  <c r="S79"/>
  <c r="Z78"/>
  <c r="Y78"/>
  <c r="X78"/>
  <c r="S78"/>
  <c r="Z77"/>
  <c r="Y77"/>
  <c r="X77"/>
  <c r="S77"/>
  <c r="Z76"/>
  <c r="Y76"/>
  <c r="X76"/>
  <c r="S76"/>
  <c r="Z75"/>
  <c r="Y75"/>
  <c r="X75"/>
  <c r="S75"/>
  <c r="Z74"/>
  <c r="Y74"/>
  <c r="X74"/>
  <c r="S74"/>
  <c r="Z73"/>
  <c r="Y73"/>
  <c r="X73"/>
  <c r="S73"/>
  <c r="Z72"/>
  <c r="Y72"/>
  <c r="X72"/>
  <c r="S72"/>
  <c r="Z71"/>
  <c r="Y71"/>
  <c r="X71"/>
  <c r="S71"/>
  <c r="Z70"/>
  <c r="Y70"/>
  <c r="X70"/>
  <c r="S70"/>
  <c r="Z69"/>
  <c r="Y69"/>
  <c r="X69"/>
  <c r="S69"/>
  <c r="Z68"/>
  <c r="Y68"/>
  <c r="X68"/>
  <c r="S68"/>
  <c r="Z67"/>
  <c r="Y67"/>
  <c r="X67"/>
  <c r="S67"/>
  <c r="Z66"/>
  <c r="Y66"/>
  <c r="X66"/>
  <c r="S66"/>
  <c r="Z65"/>
  <c r="Y65"/>
  <c r="X65"/>
  <c r="S65"/>
  <c r="Z64"/>
  <c r="Y64"/>
  <c r="X64"/>
  <c r="S64"/>
  <c r="Z63"/>
  <c r="Y63"/>
  <c r="X63"/>
  <c r="S63"/>
  <c r="Z62"/>
  <c r="Y62"/>
  <c r="X62"/>
  <c r="S62"/>
  <c r="S61"/>
  <c r="Z60"/>
  <c r="Y60"/>
  <c r="X60"/>
  <c r="S60"/>
  <c r="Z59"/>
  <c r="Y59"/>
  <c r="X59"/>
  <c r="S59"/>
  <c r="Z58"/>
  <c r="Y58"/>
  <c r="X58"/>
  <c r="S58"/>
  <c r="Z57"/>
  <c r="Y57"/>
  <c r="X57"/>
  <c r="S57"/>
  <c r="Z56"/>
  <c r="Y56"/>
  <c r="X56"/>
  <c r="S56"/>
  <c r="Z55"/>
  <c r="Y55"/>
  <c r="X55"/>
  <c r="S55"/>
  <c r="Z54"/>
  <c r="Y54"/>
  <c r="X54"/>
  <c r="S54"/>
  <c r="Z53"/>
  <c r="Y53"/>
  <c r="X53"/>
  <c r="S53"/>
  <c r="Z52"/>
  <c r="Y52"/>
  <c r="X52"/>
  <c r="S52"/>
  <c r="Z51"/>
  <c r="Y51"/>
  <c r="X51"/>
  <c r="S51"/>
  <c r="Z50"/>
  <c r="Y50"/>
  <c r="X50"/>
  <c r="S50"/>
  <c r="Z49"/>
  <c r="Y49"/>
  <c r="X49"/>
  <c r="S49"/>
  <c r="Z48"/>
  <c r="Y48"/>
  <c r="X48"/>
  <c r="S48"/>
  <c r="Z47"/>
  <c r="Y47"/>
  <c r="X47"/>
  <c r="S47"/>
  <c r="Z46"/>
  <c r="Y46"/>
  <c r="X46"/>
  <c r="S46"/>
  <c r="Z45"/>
  <c r="Y45"/>
  <c r="X45"/>
  <c r="S45"/>
  <c r="Z44"/>
  <c r="Y44"/>
  <c r="X44"/>
  <c r="S44"/>
  <c r="Z43"/>
  <c r="Y43"/>
  <c r="X43"/>
  <c r="S43"/>
  <c r="Z42"/>
  <c r="Y42"/>
  <c r="X42"/>
  <c r="S42"/>
  <c r="Z41"/>
  <c r="Y41"/>
  <c r="X41"/>
  <c r="S41"/>
  <c r="Z40"/>
  <c r="Y40"/>
  <c r="X40"/>
  <c r="S40"/>
  <c r="S39"/>
  <c r="Z38"/>
  <c r="Y38"/>
  <c r="X38"/>
  <c r="S38"/>
  <c r="Z37"/>
  <c r="Y37"/>
  <c r="X37"/>
  <c r="S37"/>
  <c r="Z36"/>
  <c r="Y36"/>
  <c r="X36"/>
  <c r="S36"/>
  <c r="Z35"/>
  <c r="Y35"/>
  <c r="X35"/>
  <c r="S35"/>
  <c r="Z34"/>
  <c r="Y34"/>
  <c r="X34"/>
  <c r="S34"/>
  <c r="Z33"/>
  <c r="Y33"/>
  <c r="X33"/>
  <c r="S33"/>
  <c r="Z32"/>
  <c r="Y32"/>
  <c r="X32"/>
  <c r="S32"/>
  <c r="Z31"/>
  <c r="Y31"/>
  <c r="X31"/>
  <c r="S31"/>
  <c r="Z30"/>
  <c r="Y30"/>
  <c r="X30"/>
  <c r="S30"/>
  <c r="Z29"/>
  <c r="Y29"/>
  <c r="X29"/>
  <c r="S29"/>
  <c r="Z28"/>
  <c r="Y28"/>
  <c r="X28"/>
  <c r="S28"/>
  <c r="Z27"/>
  <c r="Y27"/>
  <c r="X27"/>
  <c r="S27"/>
  <c r="Z26"/>
  <c r="Y26"/>
  <c r="X26"/>
  <c r="S26"/>
  <c r="Z25"/>
  <c r="Y25"/>
  <c r="X25"/>
  <c r="S25"/>
  <c r="Z24"/>
  <c r="Y24"/>
  <c r="X24"/>
  <c r="S24"/>
  <c r="Z23"/>
  <c r="Y23"/>
  <c r="X23"/>
  <c r="S23"/>
  <c r="Z22"/>
  <c r="Y22"/>
  <c r="X22"/>
  <c r="S22"/>
  <c r="Z21"/>
  <c r="Y21"/>
  <c r="X21"/>
  <c r="S21"/>
  <c r="Z20"/>
  <c r="Y20"/>
  <c r="X20"/>
  <c r="S20"/>
  <c r="Z19"/>
  <c r="Y19"/>
  <c r="X19"/>
  <c r="S19"/>
  <c r="Z18"/>
  <c r="Y18"/>
  <c r="X18"/>
  <c r="S18"/>
  <c r="J521" i="9"/>
  <c r="G521"/>
  <c r="D521"/>
  <c r="J520"/>
  <c r="G520"/>
  <c r="D520"/>
  <c r="J519"/>
  <c r="G519"/>
  <c r="D519"/>
  <c r="J518"/>
  <c r="G518"/>
  <c r="D518"/>
  <c r="J517"/>
  <c r="G517"/>
  <c r="D517"/>
  <c r="J516"/>
  <c r="G516"/>
  <c r="D516"/>
  <c r="J515"/>
  <c r="G515"/>
  <c r="D515"/>
  <c r="J514"/>
  <c r="G514"/>
  <c r="D514"/>
  <c r="J513"/>
  <c r="G513"/>
  <c r="D513"/>
  <c r="J512"/>
  <c r="G512"/>
  <c r="D512"/>
  <c r="J511"/>
  <c r="G511"/>
  <c r="D511"/>
  <c r="J510"/>
  <c r="G510"/>
  <c r="D510"/>
  <c r="J509"/>
  <c r="G509"/>
  <c r="D509"/>
  <c r="J508"/>
  <c r="G508"/>
  <c r="D508"/>
  <c r="J507"/>
  <c r="G507"/>
  <c r="D507"/>
  <c r="J506"/>
  <c r="G506"/>
  <c r="D506"/>
  <c r="J505"/>
  <c r="G505"/>
  <c r="D505"/>
  <c r="J504"/>
  <c r="G504"/>
  <c r="D504"/>
  <c r="J503"/>
  <c r="G503"/>
  <c r="D503"/>
  <c r="J502"/>
  <c r="G502"/>
  <c r="D502"/>
  <c r="J501"/>
  <c r="G501"/>
  <c r="D501"/>
  <c r="J500"/>
  <c r="G500"/>
  <c r="D500"/>
  <c r="J499"/>
  <c r="G499"/>
  <c r="D499"/>
  <c r="J498"/>
  <c r="G498"/>
  <c r="D498"/>
  <c r="J497"/>
  <c r="G497"/>
  <c r="D497"/>
  <c r="J496"/>
  <c r="G496"/>
  <c r="D496"/>
</calcChain>
</file>

<file path=xl/sharedStrings.xml><?xml version="1.0" encoding="utf-8"?>
<sst xmlns="http://schemas.openxmlformats.org/spreadsheetml/2006/main" count="3104" uniqueCount="21">
  <si>
    <t>ПРАЙС-ЛИСТ НА ХОЛОДИЛЬНЫЕ КАМЕРЫ 80 мм. ЗАО "АРИАДА"</t>
  </si>
  <si>
    <t>Толщина панелей 80 мм., соединение шип-паз.</t>
  </si>
  <si>
    <t>Стандартная комплектация:</t>
  </si>
  <si>
    <t xml:space="preserve"> - оцинкованная сталь</t>
  </si>
  <si>
    <t xml:space="preserve"> - дверной блок  распашной со световым проёмом 800х1850 мм и дверным полотном 80 мм</t>
  </si>
  <si>
    <t xml:space="preserve"> - клапан компенсационный</t>
  </si>
  <si>
    <t xml:space="preserve"> - ПЭН обогрева двери (для низкотемпературных)</t>
  </si>
  <si>
    <t xml:space="preserve"> - дверная ручка с замком с возможностью открывания двери изнутри</t>
  </si>
  <si>
    <t xml:space="preserve"> - деревянная упаковка.</t>
  </si>
  <si>
    <t>Внешние габариты</t>
  </si>
  <si>
    <t>Стандартные высоты, м (внешние)</t>
  </si>
  <si>
    <t>Объем, куб. м.</t>
  </si>
  <si>
    <t>артикул</t>
  </si>
  <si>
    <t>РРЦ</t>
  </si>
  <si>
    <t>-</t>
  </si>
  <si>
    <t>1300607-</t>
  </si>
  <si>
    <t>ПРАЙС-ЛИСТ НА ХОЛОДИЛЬНЫЕ КАМЕРЫ 100 мм. ЗАО "АРИАДА"</t>
  </si>
  <si>
    <t>Толщина панелей 100 мм., соединение шип-паз.</t>
  </si>
  <si>
    <t xml:space="preserve">РРЦ, руб. по калькулятору </t>
  </si>
  <si>
    <t>*Данный прайс действителен с 16.02.2024г. Все цены указаны в рублях с НДС</t>
  </si>
  <si>
    <t>*Данный прайс действителен с 07.02.2024г. Все цены указаны в рублях с НДС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</si>
</sst>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6" formatCode="0.0"/>
    <numFmt numFmtId="167" formatCode="0.0%"/>
  </numFmts>
  <fonts count="3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5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4"/>
      <name val="Calibri"/>
      <family val="2"/>
      <scheme val="minor"/>
    </font>
    <font>
      <sz val="8"/>
      <color rgb="FF231F20"/>
      <name val="HeliosExtThinC"/>
      <family val="3"/>
      <charset val="204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ahoma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Calibri"/>
      <family val="2"/>
      <charset val="204"/>
    </font>
    <font>
      <b/>
      <sz val="10"/>
      <name val="Calibri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b/>
      <i/>
      <sz val="15"/>
      <name val="Arial"/>
      <family val="2"/>
      <charset val="204"/>
    </font>
    <font>
      <b/>
      <sz val="14"/>
      <color rgb="FFFF0000"/>
      <name val="Arial"/>
      <family val="2"/>
      <charset val="204"/>
    </font>
    <font>
      <b/>
      <i/>
      <sz val="14"/>
      <name val="Arial"/>
      <family val="2"/>
      <charset val="204"/>
    </font>
    <font>
      <i/>
      <sz val="14"/>
      <name val="Arial"/>
      <family val="2"/>
      <charset val="204"/>
    </font>
    <font>
      <sz val="11"/>
      <name val="Tahoma"/>
      <family val="2"/>
      <charset val="204"/>
    </font>
    <font>
      <sz val="12"/>
      <name val="Tahoma"/>
      <family val="2"/>
      <charset val="204"/>
    </font>
    <font>
      <b/>
      <sz val="12"/>
      <color rgb="FFFF0000"/>
      <name val="Tahoma"/>
      <family val="2"/>
      <charset val="204"/>
    </font>
    <font>
      <b/>
      <i/>
      <sz val="10"/>
      <name val="Tahoma"/>
      <family val="2"/>
      <charset val="204"/>
    </font>
    <font>
      <i/>
      <sz val="10"/>
      <name val="Tahoma"/>
      <family val="2"/>
      <charset val="204"/>
    </font>
    <font>
      <b/>
      <sz val="11"/>
      <color theme="1"/>
      <name val="Calibri"/>
      <family val="2"/>
      <scheme val="minor"/>
    </font>
    <font>
      <b/>
      <sz val="14"/>
      <color rgb="FF000000"/>
      <name val="Arial"/>
      <family val="2"/>
      <charset val="204"/>
    </font>
    <font>
      <sz val="18"/>
      <name val="Calibri"/>
      <family val="2"/>
      <scheme val="minor"/>
    </font>
    <font>
      <sz val="8"/>
      <name val="HeliosExtThinC"/>
      <family val="3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D5867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10" fillId="0" borderId="0"/>
  </cellStyleXfs>
  <cellXfs count="126">
    <xf numFmtId="0" fontId="0" fillId="0" borderId="0" xfId="0"/>
    <xf numFmtId="0" fontId="2" fillId="0" borderId="0" xfId="2" applyFill="1" applyAlignment="1">
      <alignment horizontal="center"/>
    </xf>
    <xf numFmtId="0" fontId="2" fillId="0" borderId="0" xfId="2"/>
    <xf numFmtId="9" fontId="4" fillId="0" borderId="0" xfId="1" applyFont="1"/>
    <xf numFmtId="0" fontId="3" fillId="2" borderId="0" xfId="4" applyFont="1" applyFill="1" applyAlignment="1">
      <alignment vertical="center"/>
    </xf>
    <xf numFmtId="0" fontId="3" fillId="0" borderId="0" xfId="4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2" fontId="8" fillId="3" borderId="0" xfId="2" applyNumberFormat="1" applyFont="1" applyFill="1" applyBorder="1" applyAlignment="1">
      <alignment horizontal="center" vertical="center"/>
    </xf>
    <xf numFmtId="0" fontId="2" fillId="3" borderId="0" xfId="2" applyFill="1"/>
    <xf numFmtId="0" fontId="2" fillId="3" borderId="0" xfId="2" applyFont="1" applyFill="1"/>
    <xf numFmtId="0" fontId="5" fillId="0" borderId="0" xfId="2" applyFont="1" applyFill="1"/>
    <xf numFmtId="0" fontId="9" fillId="0" borderId="0" xfId="2" applyFont="1" applyBorder="1" applyAlignment="1">
      <alignment vertical="center"/>
    </xf>
    <xf numFmtId="0" fontId="11" fillId="3" borderId="0" xfId="5" applyFont="1" applyFill="1"/>
    <xf numFmtId="0" fontId="12" fillId="0" borderId="0" xfId="2" applyFont="1" applyFill="1" applyAlignment="1">
      <alignment horizontal="center" vertical="center" wrapText="1"/>
    </xf>
    <xf numFmtId="0" fontId="12" fillId="3" borderId="0" xfId="2" applyFont="1" applyFill="1" applyAlignment="1">
      <alignment horizontal="center" vertical="center" wrapText="1"/>
    </xf>
    <xf numFmtId="0" fontId="13" fillId="3" borderId="0" xfId="2" applyFont="1" applyFill="1" applyAlignment="1">
      <alignment horizontal="center" vertical="center" wrapText="1"/>
    </xf>
    <xf numFmtId="0" fontId="12" fillId="3" borderId="0" xfId="2" applyFont="1" applyFill="1" applyAlignment="1">
      <alignment horizontal="left" vertical="center"/>
    </xf>
    <xf numFmtId="0" fontId="14" fillId="3" borderId="0" xfId="2" applyFont="1" applyFill="1" applyAlignment="1">
      <alignment horizontal="left" vertical="center"/>
    </xf>
    <xf numFmtId="0" fontId="16" fillId="0" borderId="0" xfId="2" applyFont="1" applyFill="1" applyBorder="1" applyAlignment="1">
      <alignment horizontal="center" vertical="center"/>
    </xf>
    <xf numFmtId="9" fontId="12" fillId="3" borderId="0" xfId="2" applyNumberFormat="1" applyFont="1" applyFill="1" applyAlignment="1">
      <alignment horizontal="center" vertical="center" wrapText="1"/>
    </xf>
    <xf numFmtId="0" fontId="17" fillId="0" borderId="29" xfId="2" applyFont="1" applyFill="1" applyBorder="1" applyAlignment="1">
      <alignment horizontal="center" vertical="center" wrapText="1"/>
    </xf>
    <xf numFmtId="0" fontId="17" fillId="0" borderId="30" xfId="2" applyFont="1" applyFill="1" applyBorder="1" applyAlignment="1">
      <alignment horizontal="center" vertical="center" wrapText="1"/>
    </xf>
    <xf numFmtId="0" fontId="18" fillId="0" borderId="30" xfId="2" applyFont="1" applyFill="1" applyBorder="1" applyAlignment="1">
      <alignment horizontal="center" vertical="center" wrapText="1"/>
    </xf>
    <xf numFmtId="2" fontId="17" fillId="0" borderId="18" xfId="2" applyNumberFormat="1" applyFont="1" applyFill="1" applyBorder="1" applyAlignment="1">
      <alignment horizontal="center" vertical="center" wrapText="1"/>
    </xf>
    <xf numFmtId="166" fontId="17" fillId="0" borderId="18" xfId="2" applyNumberFormat="1" applyFont="1" applyFill="1" applyBorder="1" applyAlignment="1">
      <alignment horizontal="center" vertical="center" wrapText="1"/>
    </xf>
    <xf numFmtId="1" fontId="18" fillId="0" borderId="32" xfId="2" applyNumberFormat="1" applyFont="1" applyFill="1" applyBorder="1" applyAlignment="1">
      <alignment horizontal="center" vertical="center" wrapText="1"/>
    </xf>
    <xf numFmtId="3" fontId="19" fillId="0" borderId="18" xfId="2" applyNumberFormat="1" applyFont="1" applyFill="1" applyBorder="1" applyAlignment="1">
      <alignment horizontal="center" vertical="center" wrapText="1"/>
    </xf>
    <xf numFmtId="3" fontId="2" fillId="0" borderId="0" xfId="2" applyNumberFormat="1"/>
    <xf numFmtId="9" fontId="5" fillId="0" borderId="0" xfId="1" applyFont="1" applyFill="1"/>
    <xf numFmtId="2" fontId="17" fillId="0" borderId="17" xfId="2" applyNumberFormat="1" applyFont="1" applyFill="1" applyBorder="1" applyAlignment="1">
      <alignment horizontal="center" vertical="center" wrapText="1"/>
    </xf>
    <xf numFmtId="166" fontId="17" fillId="0" borderId="17" xfId="2" applyNumberFormat="1" applyFont="1" applyFill="1" applyBorder="1" applyAlignment="1">
      <alignment horizontal="center" vertical="center" wrapText="1"/>
    </xf>
    <xf numFmtId="1" fontId="18" fillId="0" borderId="34" xfId="2" applyNumberFormat="1" applyFont="1" applyFill="1" applyBorder="1" applyAlignment="1">
      <alignment horizontal="center" vertical="center" wrapText="1"/>
    </xf>
    <xf numFmtId="3" fontId="18" fillId="0" borderId="17" xfId="2" applyNumberFormat="1" applyFont="1" applyFill="1" applyBorder="1" applyAlignment="1">
      <alignment horizontal="center" vertical="center" wrapText="1"/>
    </xf>
    <xf numFmtId="3" fontId="19" fillId="0" borderId="17" xfId="2" applyNumberFormat="1" applyFont="1" applyFill="1" applyBorder="1" applyAlignment="1">
      <alignment horizontal="center" vertical="center" wrapText="1"/>
    </xf>
    <xf numFmtId="2" fontId="20" fillId="3" borderId="34" xfId="2" applyNumberFormat="1" applyFont="1" applyFill="1" applyBorder="1" applyAlignment="1">
      <alignment vertical="center"/>
    </xf>
    <xf numFmtId="2" fontId="17" fillId="0" borderId="12" xfId="2" applyNumberFormat="1" applyFont="1" applyFill="1" applyBorder="1" applyAlignment="1">
      <alignment horizontal="center" vertical="center" wrapText="1"/>
    </xf>
    <xf numFmtId="166" fontId="17" fillId="0" borderId="12" xfId="2" applyNumberFormat="1" applyFont="1" applyFill="1" applyBorder="1" applyAlignment="1">
      <alignment horizontal="center" vertical="center" wrapText="1"/>
    </xf>
    <xf numFmtId="166" fontId="18" fillId="0" borderId="22" xfId="2" applyNumberFormat="1" applyFont="1" applyFill="1" applyBorder="1" applyAlignment="1">
      <alignment horizontal="center" vertical="center" wrapText="1"/>
    </xf>
    <xf numFmtId="3" fontId="19" fillId="0" borderId="12" xfId="2" applyNumberFormat="1" applyFont="1" applyFill="1" applyBorder="1" applyAlignment="1">
      <alignment horizontal="center" vertical="center" wrapText="1"/>
    </xf>
    <xf numFmtId="1" fontId="18" fillId="0" borderId="22" xfId="2" applyNumberFormat="1" applyFont="1" applyFill="1" applyBorder="1" applyAlignment="1">
      <alignment horizontal="center" vertical="center" wrapText="1"/>
    </xf>
    <xf numFmtId="166" fontId="21" fillId="0" borderId="17" xfId="2" applyNumberFormat="1" applyFont="1" applyFill="1" applyBorder="1" applyAlignment="1">
      <alignment horizontal="center" vertical="center" wrapText="1"/>
    </xf>
    <xf numFmtId="0" fontId="11" fillId="3" borderId="0" xfId="5" applyFont="1" applyFill="1" applyBorder="1"/>
    <xf numFmtId="166" fontId="21" fillId="0" borderId="18" xfId="2" applyNumberFormat="1" applyFont="1" applyFill="1" applyBorder="1" applyAlignment="1">
      <alignment horizontal="center" vertical="center" wrapText="1"/>
    </xf>
    <xf numFmtId="0" fontId="2" fillId="0" borderId="34" xfId="2" applyBorder="1"/>
    <xf numFmtId="166" fontId="18" fillId="0" borderId="32" xfId="2" applyNumberFormat="1" applyFont="1" applyFill="1" applyBorder="1" applyAlignment="1">
      <alignment horizontal="center" vertical="center" wrapText="1"/>
    </xf>
    <xf numFmtId="166" fontId="18" fillId="0" borderId="34" xfId="2" applyNumberFormat="1" applyFont="1" applyFill="1" applyBorder="1" applyAlignment="1">
      <alignment horizontal="center" vertical="center" wrapText="1"/>
    </xf>
    <xf numFmtId="2" fontId="22" fillId="3" borderId="0" xfId="2" applyNumberFormat="1" applyFont="1" applyFill="1" applyBorder="1" applyAlignment="1">
      <alignment horizontal="center" vertical="center"/>
    </xf>
    <xf numFmtId="0" fontId="17" fillId="3" borderId="0" xfId="2" applyFont="1" applyFill="1" applyBorder="1" applyAlignment="1">
      <alignment horizontal="center" vertical="center"/>
    </xf>
    <xf numFmtId="0" fontId="18" fillId="3" borderId="0" xfId="2" applyFont="1" applyFill="1" applyBorder="1" applyAlignment="1">
      <alignment horizontal="center" vertical="center"/>
    </xf>
    <xf numFmtId="3" fontId="17" fillId="0" borderId="0" xfId="2" applyNumberFormat="1" applyFont="1" applyFill="1" applyBorder="1" applyAlignment="1">
      <alignment horizontal="center" vertical="center"/>
    </xf>
    <xf numFmtId="2" fontId="22" fillId="3" borderId="0" xfId="2" applyNumberFormat="1" applyFont="1" applyFill="1" applyBorder="1" applyAlignment="1">
      <alignment vertical="center"/>
    </xf>
    <xf numFmtId="0" fontId="22" fillId="3" borderId="0" xfId="2" applyFont="1" applyFill="1" applyBorder="1" applyAlignment="1">
      <alignment vertical="center"/>
    </xf>
    <xf numFmtId="0" fontId="22" fillId="0" borderId="0" xfId="2" applyFont="1" applyFill="1" applyBorder="1" applyAlignment="1">
      <alignment horizontal="center" vertical="center"/>
    </xf>
    <xf numFmtId="0" fontId="23" fillId="3" borderId="0" xfId="2" applyFont="1" applyFill="1" applyBorder="1" applyAlignment="1">
      <alignment vertical="center"/>
    </xf>
    <xf numFmtId="0" fontId="11" fillId="0" borderId="0" xfId="5" applyFont="1" applyFill="1"/>
    <xf numFmtId="2" fontId="11" fillId="0" borderId="0" xfId="5" applyNumberFormat="1" applyFont="1" applyFill="1" applyBorder="1" applyAlignment="1">
      <alignment horizontal="center"/>
    </xf>
    <xf numFmtId="0" fontId="24" fillId="0" borderId="0" xfId="5" applyFont="1" applyFill="1" applyBorder="1" applyAlignment="1">
      <alignment horizontal="left"/>
    </xf>
    <xf numFmtId="0" fontId="11" fillId="0" borderId="0" xfId="5" applyFont="1" applyFill="1" applyBorder="1"/>
    <xf numFmtId="0" fontId="25" fillId="0" borderId="0" xfId="5" applyFont="1" applyFill="1" applyBorder="1" applyAlignment="1">
      <alignment horizontal="center"/>
    </xf>
    <xf numFmtId="0" fontId="25" fillId="0" borderId="0" xfId="5" applyFont="1" applyFill="1"/>
    <xf numFmtId="0" fontId="25" fillId="0" borderId="0" xfId="5" applyFont="1" applyFill="1" applyAlignment="1">
      <alignment horizontal="center"/>
    </xf>
    <xf numFmtId="1" fontId="11" fillId="0" borderId="0" xfId="5" applyNumberFormat="1" applyFont="1" applyFill="1" applyAlignment="1">
      <alignment horizontal="center"/>
    </xf>
    <xf numFmtId="0" fontId="26" fillId="0" borderId="0" xfId="5" applyFont="1" applyFill="1" applyAlignment="1">
      <alignment horizontal="center"/>
    </xf>
    <xf numFmtId="0" fontId="27" fillId="0" borderId="0" xfId="5" applyFont="1" applyFill="1" applyAlignment="1">
      <alignment horizontal="center" vertical="center"/>
    </xf>
    <xf numFmtId="0" fontId="28" fillId="0" borderId="0" xfId="5" applyFont="1" applyFill="1" applyAlignment="1">
      <alignment horizontal="center" vertical="center"/>
    </xf>
    <xf numFmtId="2" fontId="2" fillId="0" borderId="0" xfId="2" applyNumberFormat="1"/>
    <xf numFmtId="0" fontId="2" fillId="0" borderId="0" xfId="2" applyFont="1"/>
    <xf numFmtId="0" fontId="8" fillId="3" borderId="0" xfId="2" applyFont="1" applyFill="1" applyBorder="1" applyAlignment="1">
      <alignment horizontal="center" vertical="center"/>
    </xf>
    <xf numFmtId="0" fontId="29" fillId="3" borderId="0" xfId="2" applyFont="1" applyFill="1"/>
    <xf numFmtId="0" fontId="17" fillId="0" borderId="24" xfId="2" applyFont="1" applyFill="1" applyBorder="1" applyAlignment="1">
      <alignment horizontal="center" vertical="center" wrapText="1"/>
    </xf>
    <xf numFmtId="0" fontId="17" fillId="0" borderId="25" xfId="2" applyFont="1" applyFill="1" applyBorder="1" applyAlignment="1">
      <alignment horizontal="center" vertical="center" wrapText="1"/>
    </xf>
    <xf numFmtId="0" fontId="18" fillId="0" borderId="29" xfId="2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/>
    <xf numFmtId="166" fontId="17" fillId="0" borderId="36" xfId="2" applyNumberFormat="1" applyFont="1" applyFill="1" applyBorder="1" applyAlignment="1">
      <alignment horizontal="center" vertical="center" wrapText="1"/>
    </xf>
    <xf numFmtId="1" fontId="17" fillId="0" borderId="2" xfId="2" applyNumberFormat="1" applyFont="1" applyFill="1" applyBorder="1" applyAlignment="1">
      <alignment horizontal="center" vertical="center" wrapText="1"/>
    </xf>
    <xf numFmtId="3" fontId="30" fillId="0" borderId="15" xfId="2" applyNumberFormat="1" applyFont="1" applyFill="1" applyBorder="1" applyAlignment="1">
      <alignment horizontal="right" vertical="center" wrapText="1" indent="2"/>
    </xf>
    <xf numFmtId="3" fontId="30" fillId="0" borderId="3" xfId="2" applyNumberFormat="1" applyFont="1" applyFill="1" applyBorder="1" applyAlignment="1">
      <alignment horizontal="center" vertical="center" wrapText="1"/>
    </xf>
    <xf numFmtId="9" fontId="6" fillId="0" borderId="0" xfId="1" applyFont="1"/>
    <xf numFmtId="166" fontId="17" fillId="0" borderId="9" xfId="2" applyNumberFormat="1" applyFont="1" applyFill="1" applyBorder="1" applyAlignment="1">
      <alignment horizontal="center" vertical="center" wrapText="1"/>
    </xf>
    <xf numFmtId="166" fontId="17" fillId="0" borderId="4" xfId="2" applyNumberFormat="1" applyFont="1" applyFill="1" applyBorder="1" applyAlignment="1">
      <alignment horizontal="center" vertical="center" wrapText="1"/>
    </xf>
    <xf numFmtId="3" fontId="30" fillId="0" borderId="13" xfId="2" applyNumberFormat="1" applyFont="1" applyFill="1" applyBorder="1" applyAlignment="1">
      <alignment horizontal="right" vertical="center" wrapText="1" indent="2"/>
    </xf>
    <xf numFmtId="3" fontId="30" fillId="0" borderId="5" xfId="2" applyNumberFormat="1" applyFont="1" applyFill="1" applyBorder="1" applyAlignment="1">
      <alignment horizontal="center" vertical="center" wrapText="1"/>
    </xf>
    <xf numFmtId="1" fontId="17" fillId="0" borderId="4" xfId="2" applyNumberFormat="1" applyFont="1" applyFill="1" applyBorder="1" applyAlignment="1">
      <alignment horizontal="center" vertical="center" wrapText="1"/>
    </xf>
    <xf numFmtId="1" fontId="17" fillId="0" borderId="9" xfId="2" applyNumberFormat="1" applyFont="1" applyFill="1" applyBorder="1" applyAlignment="1">
      <alignment horizontal="center" vertical="center" wrapText="1"/>
    </xf>
    <xf numFmtId="2" fontId="17" fillId="0" borderId="37" xfId="2" applyNumberFormat="1" applyFont="1" applyFill="1" applyBorder="1" applyAlignment="1">
      <alignment horizontal="center" vertical="center" wrapText="1"/>
    </xf>
    <xf numFmtId="166" fontId="17" fillId="0" borderId="37" xfId="2" applyNumberFormat="1" applyFont="1" applyFill="1" applyBorder="1" applyAlignment="1">
      <alignment horizontal="center" vertical="center" wrapText="1"/>
    </xf>
    <xf numFmtId="166" fontId="17" fillId="0" borderId="10" xfId="2" applyNumberFormat="1" applyFont="1" applyFill="1" applyBorder="1" applyAlignment="1">
      <alignment horizontal="center" vertical="center" wrapText="1"/>
    </xf>
    <xf numFmtId="166" fontId="17" fillId="0" borderId="1" xfId="2" applyNumberFormat="1" applyFont="1" applyFill="1" applyBorder="1" applyAlignment="1">
      <alignment horizontal="center" vertical="center" wrapText="1"/>
    </xf>
    <xf numFmtId="3" fontId="30" fillId="0" borderId="16" xfId="2" applyNumberFormat="1" applyFont="1" applyFill="1" applyBorder="1" applyAlignment="1">
      <alignment horizontal="right" vertical="center" wrapText="1" indent="2"/>
    </xf>
    <xf numFmtId="3" fontId="30" fillId="0" borderId="8" xfId="2" applyNumberFormat="1" applyFont="1" applyFill="1" applyBorder="1" applyAlignment="1">
      <alignment horizontal="center" vertical="center" wrapText="1"/>
    </xf>
    <xf numFmtId="9" fontId="17" fillId="0" borderId="36" xfId="1" applyFont="1" applyFill="1" applyBorder="1" applyAlignment="1">
      <alignment horizontal="center" vertical="center" wrapText="1"/>
    </xf>
    <xf numFmtId="166" fontId="17" fillId="0" borderId="2" xfId="2" applyNumberFormat="1" applyFont="1" applyFill="1" applyBorder="1" applyAlignment="1">
      <alignment horizontal="center" vertical="center" wrapText="1"/>
    </xf>
    <xf numFmtId="1" fontId="17" fillId="0" borderId="36" xfId="2" applyNumberFormat="1" applyFont="1" applyFill="1" applyBorder="1" applyAlignment="1">
      <alignment horizontal="center" vertical="center" wrapText="1"/>
    </xf>
    <xf numFmtId="9" fontId="17" fillId="0" borderId="9" xfId="1" applyFont="1" applyFill="1" applyBorder="1" applyAlignment="1">
      <alignment horizontal="center" vertical="center" wrapText="1"/>
    </xf>
    <xf numFmtId="167" fontId="17" fillId="0" borderId="36" xfId="1" applyNumberFormat="1" applyFont="1" applyFill="1" applyBorder="1" applyAlignment="1">
      <alignment horizontal="center" vertical="center" wrapText="1"/>
    </xf>
    <xf numFmtId="3" fontId="4" fillId="0" borderId="0" xfId="0" applyNumberFormat="1" applyFont="1"/>
    <xf numFmtId="166" fontId="17" fillId="0" borderId="11" xfId="2" applyNumberFormat="1" applyFont="1" applyFill="1" applyBorder="1" applyAlignment="1">
      <alignment horizontal="center" vertical="center" wrapText="1"/>
    </xf>
    <xf numFmtId="166" fontId="17" fillId="0" borderId="6" xfId="2" applyNumberFormat="1" applyFont="1" applyFill="1" applyBorder="1" applyAlignment="1">
      <alignment horizontal="center" vertical="center" wrapText="1"/>
    </xf>
    <xf numFmtId="3" fontId="30" fillId="0" borderId="14" xfId="2" applyNumberFormat="1" applyFont="1" applyFill="1" applyBorder="1" applyAlignment="1">
      <alignment horizontal="right" vertical="center" wrapText="1" indent="2"/>
    </xf>
    <xf numFmtId="3" fontId="30" fillId="0" borderId="7" xfId="2" applyNumberFormat="1" applyFont="1" applyFill="1" applyBorder="1" applyAlignment="1">
      <alignment horizontal="center" vertical="center" wrapText="1"/>
    </xf>
    <xf numFmtId="0" fontId="22" fillId="3" borderId="0" xfId="2" applyFont="1" applyFill="1" applyBorder="1" applyAlignment="1">
      <alignment horizontal="center" vertical="center"/>
    </xf>
    <xf numFmtId="3" fontId="17" fillId="3" borderId="0" xfId="2" applyNumberFormat="1" applyFont="1" applyFill="1" applyBorder="1" applyAlignment="1">
      <alignment horizontal="center" vertical="center"/>
    </xf>
    <xf numFmtId="0" fontId="29" fillId="0" borderId="0" xfId="2" applyFont="1"/>
    <xf numFmtId="0" fontId="2" fillId="0" borderId="0" xfId="2" applyFont="1" applyFill="1" applyAlignment="1">
      <alignment horizontal="center"/>
    </xf>
    <xf numFmtId="0" fontId="31" fillId="3" borderId="0" xfId="0" applyFont="1" applyFill="1" applyBorder="1" applyAlignment="1">
      <alignment vertical="center"/>
    </xf>
    <xf numFmtId="0" fontId="32" fillId="3" borderId="0" xfId="2" applyFont="1" applyFill="1" applyBorder="1" applyAlignment="1">
      <alignment horizontal="center" vertical="center"/>
    </xf>
    <xf numFmtId="0" fontId="33" fillId="3" borderId="0" xfId="2" applyFont="1" applyFill="1"/>
    <xf numFmtId="2" fontId="17" fillId="0" borderId="31" xfId="2" applyNumberFormat="1" applyFont="1" applyFill="1" applyBorder="1" applyAlignment="1">
      <alignment horizontal="center" vertical="center" wrapText="1"/>
    </xf>
    <xf numFmtId="2" fontId="17" fillId="0" borderId="33" xfId="2" applyNumberFormat="1" applyFont="1" applyFill="1" applyBorder="1" applyAlignment="1">
      <alignment horizontal="center" vertical="center" wrapText="1"/>
    </xf>
    <xf numFmtId="2" fontId="17" fillId="0" borderId="19" xfId="2" applyNumberFormat="1" applyFont="1" applyFill="1" applyBorder="1" applyAlignment="1">
      <alignment horizontal="center" vertical="center" wrapText="1"/>
    </xf>
    <xf numFmtId="0" fontId="3" fillId="2" borderId="0" xfId="4" applyFont="1" applyFill="1" applyAlignment="1">
      <alignment horizontal="center" vertical="center"/>
    </xf>
    <xf numFmtId="0" fontId="12" fillId="3" borderId="0" xfId="2" applyFont="1" applyFill="1" applyAlignment="1">
      <alignment horizontal="center" vertical="center" wrapText="1"/>
    </xf>
    <xf numFmtId="0" fontId="15" fillId="3" borderId="0" xfId="2" applyFont="1" applyFill="1" applyBorder="1" applyAlignment="1">
      <alignment horizontal="center" vertical="center"/>
    </xf>
    <xf numFmtId="0" fontId="16" fillId="3" borderId="0" xfId="2" applyFont="1" applyFill="1" applyBorder="1" applyAlignment="1">
      <alignment horizontal="center" vertical="center"/>
    </xf>
    <xf numFmtId="0" fontId="17" fillId="0" borderId="24" xfId="2" applyFont="1" applyFill="1" applyBorder="1" applyAlignment="1">
      <alignment horizontal="center" vertical="center" wrapText="1"/>
    </xf>
    <xf numFmtId="0" fontId="17" fillId="0" borderId="25" xfId="2" applyFont="1" applyFill="1" applyBorder="1" applyAlignment="1">
      <alignment horizontal="center" vertical="center" wrapText="1"/>
    </xf>
    <xf numFmtId="0" fontId="17" fillId="0" borderId="28" xfId="2" applyFont="1" applyFill="1" applyBorder="1" applyAlignment="1">
      <alignment horizontal="center" vertical="center" wrapText="1"/>
    </xf>
    <xf numFmtId="0" fontId="17" fillId="0" borderId="23" xfId="2" applyFont="1" applyFill="1" applyBorder="1" applyAlignment="1">
      <alignment horizontal="center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17" fillId="0" borderId="26" xfId="2" applyFont="1" applyFill="1" applyBorder="1" applyAlignment="1">
      <alignment horizontal="center" vertical="center" wrapText="1"/>
    </xf>
    <xf numFmtId="0" fontId="17" fillId="0" borderId="27" xfId="2" applyFont="1" applyFill="1" applyBorder="1" applyAlignment="1">
      <alignment horizontal="center" vertical="center" wrapText="1"/>
    </xf>
    <xf numFmtId="0" fontId="17" fillId="0" borderId="21" xfId="2" applyFont="1" applyFill="1" applyBorder="1" applyAlignment="1">
      <alignment horizontal="center" vertical="center" wrapText="1"/>
    </xf>
    <xf numFmtId="2" fontId="17" fillId="0" borderId="20" xfId="2" applyNumberFormat="1" applyFont="1" applyFill="1" applyBorder="1" applyAlignment="1">
      <alignment horizontal="center" vertical="center" wrapText="1"/>
    </xf>
    <xf numFmtId="0" fontId="15" fillId="3" borderId="35" xfId="2" applyFont="1" applyFill="1" applyBorder="1" applyAlignment="1">
      <alignment horizontal="center" vertical="center"/>
    </xf>
    <xf numFmtId="0" fontId="17" fillId="0" borderId="30" xfId="2" applyFont="1" applyFill="1" applyBorder="1" applyAlignment="1">
      <alignment horizontal="center" vertical="center" wrapText="1"/>
    </xf>
  </cellXfs>
  <cellStyles count="6">
    <cellStyle name="Excel Built-in Normal" xfId="5"/>
    <cellStyle name="Обычный" xfId="0" builtinId="0"/>
    <cellStyle name="Обычный 2" xfId="2"/>
    <cellStyle name="Обычный 2 2" xfId="4"/>
    <cellStyle name="Процентный" xfId="1" builtinId="5"/>
    <cellStyle name="Финансовый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1242788</xdr:colOff>
      <xdr:row>0</xdr:row>
      <xdr:rowOff>13677</xdr:rowOff>
    </xdr:from>
    <xdr:ext cx="1398236" cy="606891"/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6424" y="13677"/>
          <a:ext cx="1398236" cy="606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209551</xdr:colOff>
      <xdr:row>0</xdr:row>
      <xdr:rowOff>42540</xdr:rowOff>
    </xdr:from>
    <xdr:ext cx="1300046" cy="285759"/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6" y="42540"/>
          <a:ext cx="1300046" cy="2857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AF655"/>
  <sheetViews>
    <sheetView zoomScale="66" zoomScaleNormal="66" workbookViewId="0">
      <selection activeCell="Y23" sqref="Y23"/>
    </sheetView>
  </sheetViews>
  <sheetFormatPr defaultColWidth="8.88671875" defaultRowHeight="14.4"/>
  <cols>
    <col min="1" max="1" width="5.6640625" style="2" customWidth="1"/>
    <col min="2" max="2" width="10.6640625" style="65" customWidth="1"/>
    <col min="3" max="3" width="10.6640625" style="2" customWidth="1"/>
    <col min="4" max="4" width="14" style="2" customWidth="1"/>
    <col min="5" max="5" width="13.88671875" style="2" customWidth="1"/>
    <col min="6" max="6" width="26.109375" style="1" customWidth="1"/>
    <col min="7" max="8" width="13.88671875" style="2" customWidth="1"/>
    <col min="9" max="9" width="23.109375" style="1" customWidth="1"/>
    <col min="10" max="10" width="13.88671875" style="2" customWidth="1"/>
    <col min="11" max="11" width="13.88671875" style="66" customWidth="1"/>
    <col min="12" max="12" width="27.109375" style="1" customWidth="1"/>
    <col min="13" max="13" width="8.88671875" style="2"/>
    <col min="14" max="14" width="8.88671875" style="10"/>
    <col min="15" max="16384" width="8.88671875" style="2"/>
  </cols>
  <sheetData>
    <row r="1" spans="1:20" ht="23.25" customHeight="1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4"/>
      <c r="L1" s="4"/>
      <c r="M1" s="5"/>
      <c r="N1" s="5"/>
      <c r="O1" s="5"/>
      <c r="P1" s="5"/>
      <c r="Q1" s="5"/>
      <c r="R1" s="5"/>
      <c r="S1" s="5"/>
      <c r="T1" s="5"/>
    </row>
    <row r="2" spans="1:20" ht="30" customHeight="1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4"/>
      <c r="L2" s="4"/>
      <c r="M2" s="5"/>
      <c r="N2" s="5"/>
      <c r="O2" s="5"/>
      <c r="P2" s="5"/>
      <c r="Q2" s="5"/>
      <c r="R2" s="5"/>
      <c r="S2" s="5"/>
      <c r="T2" s="5"/>
    </row>
    <row r="3" spans="1:20" ht="15" customHeight="1">
      <c r="A3" s="6" t="s">
        <v>20</v>
      </c>
      <c r="B3" s="7"/>
      <c r="C3" s="9"/>
      <c r="D3" s="9"/>
      <c r="E3" s="9"/>
      <c r="F3" s="104"/>
      <c r="G3" s="9"/>
      <c r="H3" s="8"/>
      <c r="J3" s="8"/>
      <c r="K3" s="9"/>
    </row>
    <row r="4" spans="1:20" ht="10.199999999999999" customHeight="1">
      <c r="A4" s="11"/>
      <c r="B4" s="7"/>
      <c r="C4" s="8"/>
      <c r="D4" s="8"/>
      <c r="E4" s="8"/>
      <c r="G4" s="8"/>
      <c r="H4" s="8"/>
      <c r="J4" s="8"/>
      <c r="K4" s="9"/>
    </row>
    <row r="5" spans="1:20" ht="23.25" customHeight="1">
      <c r="A5" s="12"/>
      <c r="B5" s="112" t="s">
        <v>1</v>
      </c>
      <c r="C5" s="112"/>
      <c r="D5" s="112"/>
      <c r="E5" s="112"/>
      <c r="F5" s="112"/>
      <c r="G5" s="112"/>
      <c r="H5" s="112"/>
      <c r="I5" s="112"/>
      <c r="J5" s="112"/>
      <c r="K5" s="112"/>
      <c r="L5" s="13"/>
    </row>
    <row r="6" spans="1:20" ht="12.75" customHeight="1">
      <c r="A6" s="12"/>
      <c r="B6" s="14"/>
      <c r="C6" s="14"/>
      <c r="D6" s="14"/>
      <c r="E6" s="14"/>
      <c r="F6" s="13"/>
      <c r="G6" s="14"/>
      <c r="H6" s="14"/>
      <c r="I6" s="13"/>
      <c r="J6" s="14"/>
      <c r="K6" s="15"/>
      <c r="L6" s="13"/>
    </row>
    <row r="7" spans="1:20" ht="12.75" customHeight="1">
      <c r="A7" s="12"/>
      <c r="B7" s="16" t="s">
        <v>2</v>
      </c>
      <c r="C7" s="14"/>
      <c r="D7" s="14"/>
      <c r="E7" s="14"/>
      <c r="F7" s="13"/>
      <c r="G7" s="14"/>
      <c r="H7" s="14"/>
      <c r="I7" s="13"/>
      <c r="J7" s="14"/>
      <c r="K7" s="15"/>
      <c r="L7" s="13"/>
    </row>
    <row r="8" spans="1:20" ht="12.75" customHeight="1">
      <c r="A8" s="12"/>
      <c r="B8" s="17" t="s">
        <v>3</v>
      </c>
      <c r="C8" s="14"/>
      <c r="D8" s="14"/>
      <c r="E8" s="14"/>
      <c r="F8" s="13"/>
      <c r="G8" s="14"/>
      <c r="H8" s="14"/>
      <c r="I8" s="13"/>
      <c r="J8" s="14"/>
      <c r="K8" s="15"/>
      <c r="L8" s="13"/>
    </row>
    <row r="9" spans="1:20" ht="12.75" customHeight="1">
      <c r="A9" s="12"/>
      <c r="B9" s="17" t="s">
        <v>4</v>
      </c>
      <c r="C9" s="14"/>
      <c r="D9" s="14"/>
      <c r="E9" s="14"/>
      <c r="F9" s="13"/>
      <c r="G9" s="14"/>
      <c r="H9" s="14"/>
      <c r="I9" s="13"/>
      <c r="J9" s="14"/>
      <c r="K9" s="15"/>
      <c r="L9" s="13"/>
    </row>
    <row r="10" spans="1:20" ht="12.75" customHeight="1">
      <c r="A10" s="12"/>
      <c r="B10" s="17" t="s">
        <v>5</v>
      </c>
      <c r="C10" s="14"/>
      <c r="D10" s="14"/>
      <c r="E10" s="14"/>
      <c r="F10" s="13"/>
      <c r="G10" s="14"/>
      <c r="H10" s="14"/>
      <c r="I10" s="13"/>
      <c r="J10" s="14"/>
      <c r="K10" s="15"/>
      <c r="L10" s="13"/>
    </row>
    <row r="11" spans="1:20" ht="12.75" customHeight="1">
      <c r="A11" s="12"/>
      <c r="B11" s="17" t="s">
        <v>6</v>
      </c>
      <c r="C11" s="14"/>
      <c r="D11" s="14"/>
      <c r="E11" s="14"/>
      <c r="F11" s="13"/>
      <c r="G11" s="14"/>
      <c r="H11" s="14"/>
      <c r="I11" s="13"/>
      <c r="J11" s="14"/>
      <c r="K11" s="15"/>
      <c r="L11" s="13"/>
    </row>
    <row r="12" spans="1:20" ht="12.75" customHeight="1">
      <c r="A12" s="12"/>
      <c r="B12" s="17" t="s">
        <v>7</v>
      </c>
      <c r="C12" s="14"/>
      <c r="D12" s="14"/>
      <c r="E12" s="14"/>
      <c r="F12" s="13"/>
      <c r="G12" s="14"/>
      <c r="H12" s="14"/>
      <c r="I12" s="13"/>
      <c r="J12" s="14"/>
      <c r="K12" s="15"/>
      <c r="L12" s="13"/>
    </row>
    <row r="13" spans="1:20" ht="12.75" customHeight="1">
      <c r="A13" s="12"/>
      <c r="B13" s="17" t="s">
        <v>8</v>
      </c>
      <c r="C13" s="14"/>
      <c r="D13" s="14"/>
      <c r="E13" s="14"/>
      <c r="F13" s="13"/>
      <c r="G13" s="14"/>
      <c r="H13" s="14"/>
      <c r="I13" s="13"/>
      <c r="J13" s="14"/>
      <c r="K13" s="15"/>
      <c r="L13" s="13"/>
    </row>
    <row r="14" spans="1:20" ht="12.75" customHeight="1" thickBot="1">
      <c r="A14" s="12"/>
      <c r="B14" s="113"/>
      <c r="C14" s="114"/>
      <c r="D14" s="114"/>
      <c r="E14" s="114"/>
      <c r="F14" s="114"/>
      <c r="G14" s="114"/>
      <c r="H14" s="114"/>
      <c r="I14" s="114"/>
      <c r="J14" s="114"/>
      <c r="K14" s="114"/>
      <c r="L14" s="18"/>
    </row>
    <row r="15" spans="1:20" ht="24.75" customHeight="1" thickBot="1">
      <c r="A15" s="12"/>
      <c r="B15" s="115" t="s">
        <v>9</v>
      </c>
      <c r="C15" s="116"/>
      <c r="D15" s="120" t="s">
        <v>10</v>
      </c>
      <c r="E15" s="121"/>
      <c r="F15" s="121"/>
      <c r="G15" s="121"/>
      <c r="H15" s="121"/>
      <c r="I15" s="121"/>
      <c r="J15" s="121"/>
      <c r="K15" s="121"/>
      <c r="L15" s="122"/>
      <c r="M15" s="19"/>
    </row>
    <row r="16" spans="1:20" ht="24.75" customHeight="1" thickBot="1">
      <c r="A16" s="12"/>
      <c r="B16" s="117"/>
      <c r="C16" s="118"/>
      <c r="D16" s="120">
        <v>2.2000000000000002</v>
      </c>
      <c r="E16" s="121"/>
      <c r="F16" s="121"/>
      <c r="G16" s="120">
        <v>2.46</v>
      </c>
      <c r="H16" s="121"/>
      <c r="I16" s="121"/>
      <c r="J16" s="120">
        <v>2.72</v>
      </c>
      <c r="K16" s="121"/>
      <c r="L16" s="122"/>
    </row>
    <row r="17" spans="1:32" ht="35.4" thickBot="1">
      <c r="A17" s="12"/>
      <c r="B17" s="117"/>
      <c r="C17" s="119"/>
      <c r="D17" s="20" t="s">
        <v>11</v>
      </c>
      <c r="E17" s="21" t="s">
        <v>12</v>
      </c>
      <c r="F17" s="20" t="s">
        <v>13</v>
      </c>
      <c r="G17" s="20" t="s">
        <v>11</v>
      </c>
      <c r="H17" s="21" t="s">
        <v>12</v>
      </c>
      <c r="I17" s="20" t="s">
        <v>13</v>
      </c>
      <c r="J17" s="20" t="s">
        <v>11</v>
      </c>
      <c r="K17" s="22" t="s">
        <v>12</v>
      </c>
      <c r="L17" s="20" t="s">
        <v>13</v>
      </c>
    </row>
    <row r="18" spans="1:32" ht="17.399999999999999">
      <c r="A18" s="12"/>
      <c r="B18" s="108">
        <v>1.36</v>
      </c>
      <c r="C18" s="23">
        <v>1.36</v>
      </c>
      <c r="D18" s="24">
        <v>2.94</v>
      </c>
      <c r="E18" s="25">
        <v>1300024</v>
      </c>
      <c r="F18" s="26">
        <v>99224.000430967993</v>
      </c>
      <c r="G18" s="24">
        <v>3.31</v>
      </c>
      <c r="H18" s="25" t="s">
        <v>14</v>
      </c>
      <c r="I18" s="26">
        <v>115082</v>
      </c>
      <c r="J18" s="24">
        <v>3.69</v>
      </c>
      <c r="K18" s="25" t="s">
        <v>14</v>
      </c>
      <c r="L18" s="26">
        <v>124502</v>
      </c>
      <c r="M18" s="27"/>
      <c r="N18" s="28"/>
    </row>
    <row r="19" spans="1:32" ht="17.399999999999999">
      <c r="A19" s="12"/>
      <c r="B19" s="109"/>
      <c r="C19" s="29">
        <v>1.6600000000000001</v>
      </c>
      <c r="D19" s="30">
        <v>3.67</v>
      </c>
      <c r="E19" s="31">
        <v>1300127</v>
      </c>
      <c r="F19" s="32">
        <v>116403</v>
      </c>
      <c r="G19" s="30">
        <v>4.1399999999999997</v>
      </c>
      <c r="H19" s="31">
        <v>1300525</v>
      </c>
      <c r="I19" s="32">
        <v>126693</v>
      </c>
      <c r="J19" s="30">
        <v>4.6100000000000003</v>
      </c>
      <c r="K19" s="31">
        <v>1300526</v>
      </c>
      <c r="L19" s="32">
        <v>136734</v>
      </c>
      <c r="M19" s="27"/>
      <c r="N19" s="28"/>
    </row>
    <row r="20" spans="1:32" ht="17.399999999999999">
      <c r="A20" s="12"/>
      <c r="B20" s="109"/>
      <c r="C20" s="29">
        <v>1.9600000000000002</v>
      </c>
      <c r="D20" s="30">
        <v>4.41</v>
      </c>
      <c r="E20" s="31">
        <v>1300034</v>
      </c>
      <c r="F20" s="33">
        <v>119178.672778968</v>
      </c>
      <c r="G20" s="30">
        <v>4.97</v>
      </c>
      <c r="H20" s="31">
        <v>1300474</v>
      </c>
      <c r="I20" s="33">
        <v>138304</v>
      </c>
      <c r="J20" s="30">
        <v>5.53</v>
      </c>
      <c r="K20" s="31">
        <v>1301530</v>
      </c>
      <c r="L20" s="33">
        <v>148966</v>
      </c>
      <c r="M20" s="27"/>
      <c r="N20" s="28"/>
    </row>
    <row r="21" spans="1:32" ht="17.399999999999999">
      <c r="A21" s="12"/>
      <c r="B21" s="109"/>
      <c r="C21" s="29">
        <v>2.2600000000000002</v>
      </c>
      <c r="D21" s="30">
        <v>5.14</v>
      </c>
      <c r="E21" s="31">
        <v>1300035</v>
      </c>
      <c r="F21" s="33">
        <v>131135.71813270403</v>
      </c>
      <c r="G21" s="30">
        <v>5.8</v>
      </c>
      <c r="H21" s="31">
        <v>1300236</v>
      </c>
      <c r="I21" s="33">
        <v>149914</v>
      </c>
      <c r="J21" s="30">
        <v>6.45</v>
      </c>
      <c r="K21" s="31">
        <v>1300528</v>
      </c>
      <c r="L21" s="33">
        <v>161197</v>
      </c>
      <c r="M21" s="27"/>
      <c r="N21" s="28"/>
    </row>
    <row r="22" spans="1:32" ht="17.399999999999999">
      <c r="A22" s="12"/>
      <c r="B22" s="109"/>
      <c r="C22" s="29">
        <v>2.4</v>
      </c>
      <c r="D22" s="30">
        <v>5.48</v>
      </c>
      <c r="E22" s="31" t="s">
        <v>14</v>
      </c>
      <c r="F22" s="33">
        <v>136436.92000000001</v>
      </c>
      <c r="G22" s="30">
        <v>6.18</v>
      </c>
      <c r="H22" s="31">
        <v>1300976</v>
      </c>
      <c r="I22" s="33">
        <v>155333</v>
      </c>
      <c r="J22" s="30">
        <v>6.88</v>
      </c>
      <c r="K22" s="31" t="s">
        <v>14</v>
      </c>
      <c r="L22" s="33">
        <v>166906</v>
      </c>
      <c r="M22" s="27"/>
      <c r="N22" s="28"/>
    </row>
    <row r="23" spans="1:32" ht="17.399999999999999">
      <c r="A23" s="12"/>
      <c r="B23" s="109"/>
      <c r="C23" s="29">
        <v>2.56</v>
      </c>
      <c r="D23" s="30">
        <v>5.88</v>
      </c>
      <c r="E23" s="31">
        <v>1300227</v>
      </c>
      <c r="F23" s="33">
        <v>141510.18701395998</v>
      </c>
      <c r="G23" s="30">
        <v>6.62</v>
      </c>
      <c r="H23" s="31">
        <v>1300715</v>
      </c>
      <c r="I23" s="33">
        <v>161525</v>
      </c>
      <c r="J23" s="30">
        <v>7.37</v>
      </c>
      <c r="K23" s="31">
        <v>1300821</v>
      </c>
      <c r="L23" s="33">
        <v>173430</v>
      </c>
      <c r="M23" s="27"/>
      <c r="N23" s="28"/>
    </row>
    <row r="24" spans="1:32" ht="17.399999999999999">
      <c r="A24" s="12"/>
      <c r="B24" s="109"/>
      <c r="C24" s="29">
        <v>2.6999999999999997</v>
      </c>
      <c r="D24" s="30">
        <v>6.22</v>
      </c>
      <c r="E24" s="31" t="s">
        <v>14</v>
      </c>
      <c r="F24" s="33">
        <v>146274.48000000001</v>
      </c>
      <c r="G24" s="30">
        <v>7.01</v>
      </c>
      <c r="H24" s="31" t="s">
        <v>14</v>
      </c>
      <c r="I24" s="33">
        <v>166944</v>
      </c>
      <c r="J24" s="30">
        <v>7.8</v>
      </c>
      <c r="K24" s="31" t="s">
        <v>14</v>
      </c>
      <c r="L24" s="33">
        <v>179138</v>
      </c>
      <c r="M24" s="27"/>
      <c r="N24" s="28"/>
    </row>
    <row r="25" spans="1:32" ht="17.399999999999999">
      <c r="A25" s="12"/>
      <c r="B25" s="109"/>
      <c r="C25" s="29">
        <v>2.86</v>
      </c>
      <c r="D25" s="30">
        <v>6.61</v>
      </c>
      <c r="E25" s="31">
        <v>1300822</v>
      </c>
      <c r="F25" s="33">
        <v>155948.80466069601</v>
      </c>
      <c r="G25" s="30">
        <v>7.45</v>
      </c>
      <c r="H25" s="31">
        <v>1300823</v>
      </c>
      <c r="I25" s="33">
        <v>173137</v>
      </c>
      <c r="J25" s="30">
        <v>8.2899999999999991</v>
      </c>
      <c r="K25" s="31">
        <v>1300824</v>
      </c>
      <c r="L25" s="33">
        <v>185662</v>
      </c>
      <c r="M25" s="27"/>
      <c r="N25" s="28"/>
    </row>
    <row r="26" spans="1:32" ht="17.399999999999999">
      <c r="A26" s="12"/>
      <c r="B26" s="109"/>
      <c r="C26" s="29">
        <v>2.9999999999999996</v>
      </c>
      <c r="D26" s="30">
        <v>6.95</v>
      </c>
      <c r="E26" s="31" t="s">
        <v>14</v>
      </c>
      <c r="F26" s="33">
        <v>169686</v>
      </c>
      <c r="G26" s="30">
        <v>7.84</v>
      </c>
      <c r="H26" s="31">
        <v>1300854</v>
      </c>
      <c r="I26" s="33">
        <v>178554</v>
      </c>
      <c r="J26" s="30">
        <v>8.7200000000000006</v>
      </c>
      <c r="K26" s="31" t="s">
        <v>14</v>
      </c>
      <c r="L26" s="33">
        <v>191369</v>
      </c>
      <c r="M26" s="27"/>
      <c r="N26" s="28"/>
    </row>
    <row r="27" spans="1:32" ht="17.399999999999999">
      <c r="A27" s="12"/>
      <c r="B27" s="109"/>
      <c r="C27" s="29">
        <v>3.1599999999999997</v>
      </c>
      <c r="D27" s="30">
        <v>7.34</v>
      </c>
      <c r="E27" s="31">
        <v>1300707</v>
      </c>
      <c r="F27" s="33">
        <v>175389</v>
      </c>
      <c r="G27" s="30">
        <v>8.2799999999999994</v>
      </c>
      <c r="H27" s="31">
        <v>1300013</v>
      </c>
      <c r="I27" s="33">
        <v>184747</v>
      </c>
      <c r="J27" s="30">
        <v>9.2200000000000006</v>
      </c>
      <c r="K27" s="31">
        <v>1300783</v>
      </c>
      <c r="L27" s="33">
        <v>197893</v>
      </c>
      <c r="M27" s="27"/>
      <c r="N27" s="28"/>
    </row>
    <row r="28" spans="1:32" ht="17.399999999999999">
      <c r="A28" s="12"/>
      <c r="B28" s="109"/>
      <c r="C28" s="29">
        <v>3.2999999999999994</v>
      </c>
      <c r="D28" s="30">
        <v>7.69</v>
      </c>
      <c r="E28" s="31" t="s">
        <v>14</v>
      </c>
      <c r="F28" s="33">
        <v>180378</v>
      </c>
      <c r="G28" s="30">
        <v>8.67</v>
      </c>
      <c r="H28" s="31" t="s">
        <v>14</v>
      </c>
      <c r="I28" s="33">
        <v>190165</v>
      </c>
      <c r="J28" s="30">
        <v>9.65</v>
      </c>
      <c r="K28" s="31" t="s">
        <v>14</v>
      </c>
      <c r="L28" s="33">
        <v>203601</v>
      </c>
      <c r="M28" s="27"/>
      <c r="N28" s="28"/>
    </row>
    <row r="29" spans="1:32" ht="17.399999999999999">
      <c r="A29" s="12"/>
      <c r="B29" s="109"/>
      <c r="C29" s="29">
        <v>3.4599999999999995</v>
      </c>
      <c r="D29" s="30">
        <v>8.08</v>
      </c>
      <c r="E29" s="31">
        <v>1300352</v>
      </c>
      <c r="F29" s="33">
        <v>186081</v>
      </c>
      <c r="G29" s="30">
        <v>9.11</v>
      </c>
      <c r="H29" s="31" t="s">
        <v>14</v>
      </c>
      <c r="I29" s="33">
        <v>196358</v>
      </c>
      <c r="J29" s="30">
        <v>10.14</v>
      </c>
      <c r="K29" s="31">
        <v>1300827</v>
      </c>
      <c r="L29" s="33">
        <v>210125</v>
      </c>
      <c r="M29" s="27"/>
      <c r="N29" s="28"/>
    </row>
    <row r="30" spans="1:32" ht="18.600000000000001">
      <c r="A30" s="12"/>
      <c r="B30" s="109"/>
      <c r="C30" s="29">
        <v>3.5999999999999992</v>
      </c>
      <c r="D30" s="30">
        <v>8.42</v>
      </c>
      <c r="E30" s="31" t="s">
        <v>14</v>
      </c>
      <c r="F30" s="33">
        <v>191071</v>
      </c>
      <c r="G30" s="30">
        <v>9.49</v>
      </c>
      <c r="H30" s="31" t="s">
        <v>14</v>
      </c>
      <c r="I30" s="33">
        <v>201776</v>
      </c>
      <c r="J30" s="30">
        <v>10.57</v>
      </c>
      <c r="K30" s="31" t="s">
        <v>14</v>
      </c>
      <c r="L30" s="33">
        <v>215833</v>
      </c>
      <c r="M30" s="27"/>
      <c r="N30" s="28"/>
      <c r="AF30" s="34"/>
    </row>
    <row r="31" spans="1:32" ht="17.399999999999999">
      <c r="A31" s="12"/>
      <c r="B31" s="109"/>
      <c r="C31" s="29">
        <v>3.7599999999999993</v>
      </c>
      <c r="D31" s="30">
        <v>8.81</v>
      </c>
      <c r="E31" s="31" t="s">
        <v>14</v>
      </c>
      <c r="F31" s="33">
        <v>196773</v>
      </c>
      <c r="G31" s="30">
        <v>9.94</v>
      </c>
      <c r="H31" s="31" t="s">
        <v>14</v>
      </c>
      <c r="I31" s="33">
        <v>207969</v>
      </c>
      <c r="J31" s="30">
        <v>11.06</v>
      </c>
      <c r="K31" s="31" t="s">
        <v>14</v>
      </c>
      <c r="L31" s="33">
        <v>222357</v>
      </c>
      <c r="M31" s="27"/>
      <c r="N31" s="28"/>
    </row>
    <row r="32" spans="1:32" ht="17.399999999999999">
      <c r="A32" s="12"/>
      <c r="B32" s="109"/>
      <c r="C32" s="29">
        <v>3.899999999999999</v>
      </c>
      <c r="D32" s="30">
        <v>9.16</v>
      </c>
      <c r="E32" s="31" t="s">
        <v>14</v>
      </c>
      <c r="F32" s="33">
        <v>201764</v>
      </c>
      <c r="G32" s="30">
        <v>10.32</v>
      </c>
      <c r="H32" s="31" t="s">
        <v>14</v>
      </c>
      <c r="I32" s="33">
        <v>213387</v>
      </c>
      <c r="J32" s="30">
        <v>11.49</v>
      </c>
      <c r="K32" s="31" t="s">
        <v>14</v>
      </c>
      <c r="L32" s="33">
        <v>228065</v>
      </c>
      <c r="M32" s="27"/>
      <c r="N32" s="28"/>
    </row>
    <row r="33" spans="1:14" ht="17.399999999999999">
      <c r="A33" s="12"/>
      <c r="B33" s="109"/>
      <c r="C33" s="29">
        <v>4.0599999999999996</v>
      </c>
      <c r="D33" s="30">
        <v>9.5500000000000007</v>
      </c>
      <c r="E33" s="31" t="s">
        <v>14</v>
      </c>
      <c r="F33" s="33">
        <v>207466</v>
      </c>
      <c r="G33" s="30">
        <v>10.76</v>
      </c>
      <c r="H33" s="31" t="s">
        <v>14</v>
      </c>
      <c r="I33" s="33">
        <v>219580</v>
      </c>
      <c r="J33" s="30">
        <v>11.98</v>
      </c>
      <c r="K33" s="31" t="s">
        <v>14</v>
      </c>
      <c r="L33" s="33">
        <v>234588</v>
      </c>
      <c r="M33" s="27"/>
      <c r="N33" s="28"/>
    </row>
    <row r="34" spans="1:14" ht="18" thickBot="1">
      <c r="A34" s="12"/>
      <c r="B34" s="110"/>
      <c r="C34" s="35">
        <v>4.1999999999999993</v>
      </c>
      <c r="D34" s="36">
        <v>9.89</v>
      </c>
      <c r="E34" s="37" t="s">
        <v>14</v>
      </c>
      <c r="F34" s="38">
        <v>212456</v>
      </c>
      <c r="G34" s="36">
        <v>11.15</v>
      </c>
      <c r="H34" s="39" t="s">
        <v>14</v>
      </c>
      <c r="I34" s="38">
        <v>224998</v>
      </c>
      <c r="J34" s="36">
        <v>12.41</v>
      </c>
      <c r="K34" s="39" t="s">
        <v>14</v>
      </c>
      <c r="L34" s="38">
        <v>240297</v>
      </c>
      <c r="M34" s="27"/>
      <c r="N34" s="28"/>
    </row>
    <row r="35" spans="1:14" ht="17.399999999999999">
      <c r="A35" s="12"/>
      <c r="B35" s="108">
        <v>1.66</v>
      </c>
      <c r="C35" s="23">
        <v>1.6600000000000001</v>
      </c>
      <c r="D35" s="24">
        <v>4.59</v>
      </c>
      <c r="E35" s="25">
        <v>1300241</v>
      </c>
      <c r="F35" s="26">
        <v>125822.592626272</v>
      </c>
      <c r="G35" s="24">
        <v>5.18</v>
      </c>
      <c r="H35" s="25">
        <v>1300517</v>
      </c>
      <c r="I35" s="26">
        <v>139228</v>
      </c>
      <c r="J35" s="24">
        <v>5.76</v>
      </c>
      <c r="K35" s="25">
        <v>1300518</v>
      </c>
      <c r="L35" s="26">
        <v>149890</v>
      </c>
      <c r="N35" s="28"/>
    </row>
    <row r="36" spans="1:14" ht="17.399999999999999">
      <c r="A36" s="12"/>
      <c r="B36" s="109"/>
      <c r="C36" s="29">
        <v>1.9600000000000002</v>
      </c>
      <c r="D36" s="30">
        <v>5.51</v>
      </c>
      <c r="E36" s="31">
        <v>1300004</v>
      </c>
      <c r="F36" s="33">
        <v>133502</v>
      </c>
      <c r="G36" s="30">
        <v>6.21</v>
      </c>
      <c r="H36" s="31">
        <v>1300193</v>
      </c>
      <c r="I36" s="33">
        <v>151764</v>
      </c>
      <c r="J36" s="30">
        <v>6.91</v>
      </c>
      <c r="K36" s="31">
        <v>1300519</v>
      </c>
      <c r="L36" s="33">
        <v>163047</v>
      </c>
      <c r="N36" s="28"/>
    </row>
    <row r="37" spans="1:14" ht="17.399999999999999">
      <c r="A37" s="12"/>
      <c r="B37" s="109"/>
      <c r="C37" s="29">
        <v>2.2600000000000002</v>
      </c>
      <c r="D37" s="30">
        <v>6.43</v>
      </c>
      <c r="E37" s="31">
        <v>1300255</v>
      </c>
      <c r="F37" s="33">
        <v>156852.52429077603</v>
      </c>
      <c r="G37" s="30">
        <v>7.25</v>
      </c>
      <c r="H37" s="31">
        <v>1300139</v>
      </c>
      <c r="I37" s="33">
        <v>164230</v>
      </c>
      <c r="J37" s="30">
        <v>8.06</v>
      </c>
      <c r="K37" s="31" t="s">
        <v>14</v>
      </c>
      <c r="L37" s="33">
        <v>176204</v>
      </c>
      <c r="N37" s="28"/>
    </row>
    <row r="38" spans="1:14" ht="17.399999999999999">
      <c r="A38" s="12"/>
      <c r="B38" s="109"/>
      <c r="C38" s="29">
        <v>2.4</v>
      </c>
      <c r="D38" s="30">
        <v>6.85</v>
      </c>
      <c r="E38" s="31">
        <v>1300477</v>
      </c>
      <c r="F38" s="33">
        <v>153524.66022961595</v>
      </c>
      <c r="G38" s="30">
        <v>7.73</v>
      </c>
      <c r="H38" s="31">
        <v>1300784</v>
      </c>
      <c r="I38" s="33">
        <v>170149</v>
      </c>
      <c r="J38" s="30">
        <v>8.6</v>
      </c>
      <c r="K38" s="31">
        <v>1300785</v>
      </c>
      <c r="L38" s="33">
        <v>182343</v>
      </c>
      <c r="N38" s="28"/>
    </row>
    <row r="39" spans="1:14" ht="17.399999999999999">
      <c r="A39" s="12"/>
      <c r="B39" s="109"/>
      <c r="C39" s="29">
        <v>2.56</v>
      </c>
      <c r="D39" s="30">
        <v>7.34</v>
      </c>
      <c r="E39" s="31">
        <v>1300080</v>
      </c>
      <c r="F39" s="33">
        <v>156105</v>
      </c>
      <c r="G39" s="30">
        <v>8.2799999999999994</v>
      </c>
      <c r="H39" s="31" t="s">
        <v>14</v>
      </c>
      <c r="I39" s="33">
        <v>176835</v>
      </c>
      <c r="J39" s="30">
        <v>9.2200000000000006</v>
      </c>
      <c r="K39" s="31">
        <v>1300521</v>
      </c>
      <c r="L39" s="33">
        <v>189360</v>
      </c>
      <c r="N39" s="28"/>
    </row>
    <row r="40" spans="1:14" ht="17.399999999999999">
      <c r="A40" s="12"/>
      <c r="B40" s="109"/>
      <c r="C40" s="29">
        <v>2.6999999999999997</v>
      </c>
      <c r="D40" s="30">
        <v>7.77</v>
      </c>
      <c r="E40" s="31">
        <v>1300836</v>
      </c>
      <c r="F40" s="33">
        <v>181979.92209551201</v>
      </c>
      <c r="G40" s="30">
        <v>8.76</v>
      </c>
      <c r="H40" s="31">
        <v>1300837</v>
      </c>
      <c r="I40" s="33">
        <v>182685</v>
      </c>
      <c r="J40" s="30">
        <v>9.75</v>
      </c>
      <c r="K40" s="31">
        <v>1300838</v>
      </c>
      <c r="L40" s="33">
        <v>195500</v>
      </c>
      <c r="N40" s="28"/>
    </row>
    <row r="41" spans="1:14" ht="17.399999999999999">
      <c r="A41" s="12"/>
      <c r="B41" s="109"/>
      <c r="C41" s="29">
        <v>2.86</v>
      </c>
      <c r="D41" s="30">
        <v>8.26</v>
      </c>
      <c r="E41" s="31">
        <v>1300089</v>
      </c>
      <c r="F41" s="33">
        <v>173044.69651105598</v>
      </c>
      <c r="G41" s="30">
        <v>9.32</v>
      </c>
      <c r="H41" s="31">
        <v>1300308</v>
      </c>
      <c r="I41" s="33">
        <v>189371</v>
      </c>
      <c r="J41" s="30">
        <v>10.37</v>
      </c>
      <c r="K41" s="31">
        <v>1300522</v>
      </c>
      <c r="L41" s="33">
        <v>202517</v>
      </c>
      <c r="N41" s="28"/>
    </row>
    <row r="42" spans="1:14" ht="17.399999999999999">
      <c r="A42" s="12"/>
      <c r="B42" s="109"/>
      <c r="C42" s="29">
        <v>2.9999999999999996</v>
      </c>
      <c r="D42" s="30">
        <v>8.69</v>
      </c>
      <c r="E42" s="31">
        <v>1300832</v>
      </c>
      <c r="F42" s="33">
        <v>176687.64227168798</v>
      </c>
      <c r="G42" s="30">
        <v>9.8000000000000007</v>
      </c>
      <c r="H42" s="31">
        <v>1300839</v>
      </c>
      <c r="I42" s="33">
        <v>195221</v>
      </c>
      <c r="J42" s="30">
        <v>10.91</v>
      </c>
      <c r="K42" s="31">
        <v>1300680</v>
      </c>
      <c r="L42" s="33">
        <v>208656</v>
      </c>
      <c r="N42" s="28"/>
    </row>
    <row r="43" spans="1:14" ht="17.399999999999999">
      <c r="A43" s="12"/>
      <c r="B43" s="109"/>
      <c r="C43" s="29">
        <v>3.1599999999999997</v>
      </c>
      <c r="D43" s="30">
        <v>9.18</v>
      </c>
      <c r="E43" s="31">
        <v>1300093</v>
      </c>
      <c r="F43" s="33">
        <v>185793.80758431999</v>
      </c>
      <c r="G43" s="30">
        <v>10.35</v>
      </c>
      <c r="H43" s="31">
        <v>1300459</v>
      </c>
      <c r="I43" s="33">
        <v>193850.08211165597</v>
      </c>
      <c r="J43" s="30">
        <v>11.52</v>
      </c>
      <c r="K43" s="31">
        <v>1300309</v>
      </c>
      <c r="L43" s="33">
        <v>215673</v>
      </c>
      <c r="N43" s="28"/>
    </row>
    <row r="44" spans="1:14" ht="17.399999999999999">
      <c r="A44" s="12"/>
      <c r="B44" s="109"/>
      <c r="C44" s="29">
        <v>3.2999999999999994</v>
      </c>
      <c r="D44" s="30">
        <v>9.61</v>
      </c>
      <c r="E44" s="31">
        <v>1300835</v>
      </c>
      <c r="F44" s="33">
        <v>197039.23149164004</v>
      </c>
      <c r="G44" s="30">
        <v>10.83</v>
      </c>
      <c r="H44" s="31">
        <v>1300834</v>
      </c>
      <c r="I44" s="33">
        <v>210152.78691576808</v>
      </c>
      <c r="J44" s="30">
        <v>12.06</v>
      </c>
      <c r="K44" s="31">
        <v>1300833</v>
      </c>
      <c r="L44" s="33">
        <v>221813</v>
      </c>
      <c r="N44" s="28"/>
    </row>
    <row r="45" spans="1:14" ht="17.399999999999999">
      <c r="A45" s="12"/>
      <c r="B45" s="109"/>
      <c r="C45" s="29">
        <v>3.4599999999999995</v>
      </c>
      <c r="D45" s="30">
        <v>10.1</v>
      </c>
      <c r="E45" s="31">
        <v>1300223</v>
      </c>
      <c r="F45" s="33">
        <v>197297.039690904</v>
      </c>
      <c r="G45" s="30">
        <v>11.39</v>
      </c>
      <c r="H45" s="31">
        <v>1300460</v>
      </c>
      <c r="I45" s="33">
        <v>214442</v>
      </c>
      <c r="J45" s="30">
        <v>12.67</v>
      </c>
      <c r="K45" s="31" t="s">
        <v>14</v>
      </c>
      <c r="L45" s="33">
        <v>228830</v>
      </c>
      <c r="N45" s="28"/>
    </row>
    <row r="46" spans="1:14" ht="17.399999999999999">
      <c r="A46" s="12"/>
      <c r="B46" s="109"/>
      <c r="C46" s="29">
        <v>3.5999999999999992</v>
      </c>
      <c r="D46" s="30">
        <v>10.53</v>
      </c>
      <c r="E46" s="31">
        <v>1300859</v>
      </c>
      <c r="F46" s="33">
        <v>200760.30922235202</v>
      </c>
      <c r="G46" s="30">
        <v>11.87</v>
      </c>
      <c r="H46" s="31">
        <v>1300860</v>
      </c>
      <c r="I46" s="33">
        <v>220292</v>
      </c>
      <c r="J46" s="30">
        <v>13.21</v>
      </c>
      <c r="K46" s="31">
        <v>1300851</v>
      </c>
      <c r="L46" s="33">
        <v>234969</v>
      </c>
      <c r="N46" s="28"/>
    </row>
    <row r="47" spans="1:14" ht="17.399999999999999">
      <c r="A47" s="12"/>
      <c r="B47" s="109"/>
      <c r="C47" s="29">
        <v>3.7599999999999993</v>
      </c>
      <c r="D47" s="30">
        <v>11.02</v>
      </c>
      <c r="E47" s="31">
        <v>1300564</v>
      </c>
      <c r="F47" s="33">
        <v>214864</v>
      </c>
      <c r="G47" s="30">
        <v>12.42</v>
      </c>
      <c r="H47" s="31">
        <v>1300565</v>
      </c>
      <c r="I47" s="33">
        <v>226977</v>
      </c>
      <c r="J47" s="30">
        <v>13.82</v>
      </c>
      <c r="K47" s="31">
        <v>1300566</v>
      </c>
      <c r="L47" s="33">
        <v>241986</v>
      </c>
      <c r="N47" s="28"/>
    </row>
    <row r="48" spans="1:14" ht="17.399999999999999">
      <c r="A48" s="12"/>
      <c r="B48" s="109"/>
      <c r="C48" s="29">
        <v>3.899999999999999</v>
      </c>
      <c r="D48" s="30">
        <v>11.44</v>
      </c>
      <c r="E48" s="31">
        <v>1300280</v>
      </c>
      <c r="F48" s="33">
        <v>220286</v>
      </c>
      <c r="G48" s="30">
        <v>12.9</v>
      </c>
      <c r="H48" s="31">
        <v>1300523</v>
      </c>
      <c r="I48" s="33">
        <v>232827</v>
      </c>
      <c r="J48" s="30">
        <v>14.36</v>
      </c>
      <c r="K48" s="31">
        <v>1300524</v>
      </c>
      <c r="L48" s="33">
        <v>248126</v>
      </c>
      <c r="N48" s="28"/>
    </row>
    <row r="49" spans="1:14" ht="17.399999999999999">
      <c r="A49" s="12"/>
      <c r="B49" s="109"/>
      <c r="C49" s="29">
        <v>4.0599999999999996</v>
      </c>
      <c r="D49" s="30">
        <v>11.93</v>
      </c>
      <c r="E49" s="31">
        <v>1300129</v>
      </c>
      <c r="F49" s="33">
        <v>226481</v>
      </c>
      <c r="G49" s="30">
        <v>13.46</v>
      </c>
      <c r="H49" s="31">
        <v>1300461</v>
      </c>
      <c r="I49" s="33">
        <v>239513</v>
      </c>
      <c r="J49" s="30">
        <v>14.98</v>
      </c>
      <c r="K49" s="31">
        <v>1300529</v>
      </c>
      <c r="L49" s="33">
        <v>255143</v>
      </c>
      <c r="N49" s="28"/>
    </row>
    <row r="50" spans="1:14" ht="17.399999999999999">
      <c r="A50" s="12"/>
      <c r="B50" s="109"/>
      <c r="C50" s="29">
        <v>4.1999999999999993</v>
      </c>
      <c r="D50" s="30">
        <v>12.36</v>
      </c>
      <c r="E50" s="31">
        <v>1300861</v>
      </c>
      <c r="F50" s="33">
        <v>231902</v>
      </c>
      <c r="G50" s="30">
        <v>13.94</v>
      </c>
      <c r="H50" s="31">
        <v>1300863</v>
      </c>
      <c r="I50" s="33">
        <v>245363</v>
      </c>
      <c r="J50" s="30">
        <v>15.51</v>
      </c>
      <c r="K50" s="31">
        <v>1300862</v>
      </c>
      <c r="L50" s="33">
        <v>261282</v>
      </c>
      <c r="N50" s="28"/>
    </row>
    <row r="51" spans="1:14" ht="17.399999999999999">
      <c r="A51" s="12"/>
      <c r="B51" s="109"/>
      <c r="C51" s="29">
        <v>4.3599999999999994</v>
      </c>
      <c r="D51" s="30">
        <v>12.85</v>
      </c>
      <c r="E51" s="31">
        <v>1300554</v>
      </c>
      <c r="F51" s="33">
        <v>238098</v>
      </c>
      <c r="G51" s="30">
        <v>14.49</v>
      </c>
      <c r="H51" s="31">
        <v>1300555</v>
      </c>
      <c r="I51" s="33">
        <v>252049</v>
      </c>
      <c r="J51" s="30">
        <v>16.13</v>
      </c>
      <c r="K51" s="31">
        <v>1300556</v>
      </c>
      <c r="L51" s="33">
        <v>268294</v>
      </c>
      <c r="N51" s="28"/>
    </row>
    <row r="52" spans="1:14" ht="18" thickBot="1">
      <c r="A52" s="12"/>
      <c r="B52" s="110"/>
      <c r="C52" s="35">
        <v>4.4999999999999991</v>
      </c>
      <c r="D52" s="36">
        <v>13.28</v>
      </c>
      <c r="E52" s="39" t="s">
        <v>14</v>
      </c>
      <c r="F52" s="38">
        <v>243519</v>
      </c>
      <c r="G52" s="36">
        <v>14.97</v>
      </c>
      <c r="H52" s="39" t="s">
        <v>14</v>
      </c>
      <c r="I52" s="38">
        <v>257899</v>
      </c>
      <c r="J52" s="36">
        <v>16.670000000000002</v>
      </c>
      <c r="K52" s="39" t="s">
        <v>14</v>
      </c>
      <c r="L52" s="38">
        <v>277439</v>
      </c>
      <c r="N52" s="28"/>
    </row>
    <row r="53" spans="1:14" ht="17.399999999999999">
      <c r="A53" s="12"/>
      <c r="B53" s="108">
        <v>1.96</v>
      </c>
      <c r="C53" s="23">
        <v>1.9600000000000002</v>
      </c>
      <c r="D53" s="24">
        <v>6.61</v>
      </c>
      <c r="E53" s="25">
        <v>1300003</v>
      </c>
      <c r="F53" s="26">
        <v>149928.34417032002</v>
      </c>
      <c r="G53" s="24">
        <v>7.45</v>
      </c>
      <c r="H53" s="25">
        <v>1300215</v>
      </c>
      <c r="I53" s="26">
        <v>165224</v>
      </c>
      <c r="J53" s="24">
        <v>8.2899999999999991</v>
      </c>
      <c r="K53" s="25">
        <v>1300800</v>
      </c>
      <c r="L53" s="26">
        <v>167608.86328340005</v>
      </c>
      <c r="N53" s="28"/>
    </row>
    <row r="54" spans="1:14" ht="17.399999999999999">
      <c r="A54" s="12"/>
      <c r="B54" s="109"/>
      <c r="C54" s="29">
        <v>2.2600000000000002</v>
      </c>
      <c r="D54" s="30">
        <v>7.71</v>
      </c>
      <c r="E54" s="31">
        <v>1300005</v>
      </c>
      <c r="F54" s="33">
        <v>163145.94819155199</v>
      </c>
      <c r="G54" s="30">
        <v>8.69</v>
      </c>
      <c r="H54" s="31">
        <v>1300186</v>
      </c>
      <c r="I54" s="33">
        <v>178685</v>
      </c>
      <c r="J54" s="30">
        <v>9.68</v>
      </c>
      <c r="K54" s="31">
        <v>1300530</v>
      </c>
      <c r="L54" s="33">
        <v>191210</v>
      </c>
      <c r="N54" s="28"/>
    </row>
    <row r="55" spans="1:14" ht="17.399999999999999">
      <c r="A55" s="12"/>
      <c r="B55" s="109"/>
      <c r="C55" s="29">
        <v>2.4</v>
      </c>
      <c r="D55" s="30">
        <v>8.23</v>
      </c>
      <c r="E55" s="31">
        <v>1300274</v>
      </c>
      <c r="F55" s="33">
        <v>167265.354497416</v>
      </c>
      <c r="G55" s="30">
        <v>9.27</v>
      </c>
      <c r="H55" s="31">
        <v>1300786</v>
      </c>
      <c r="I55" s="33">
        <v>184966</v>
      </c>
      <c r="J55" s="30">
        <v>10.32</v>
      </c>
      <c r="K55" s="31">
        <v>1300787</v>
      </c>
      <c r="L55" s="33">
        <v>197781</v>
      </c>
      <c r="N55" s="28"/>
    </row>
    <row r="56" spans="1:14" ht="17.399999999999999">
      <c r="A56" s="12"/>
      <c r="B56" s="109"/>
      <c r="C56" s="29">
        <v>2.56</v>
      </c>
      <c r="D56" s="30">
        <v>8.81</v>
      </c>
      <c r="E56" s="31">
        <v>1300023</v>
      </c>
      <c r="F56" s="33">
        <v>181364.94714664802</v>
      </c>
      <c r="G56" s="30">
        <v>9.94</v>
      </c>
      <c r="H56" s="31">
        <v>1300214</v>
      </c>
      <c r="I56" s="33">
        <v>192145</v>
      </c>
      <c r="J56" s="30">
        <v>11.06</v>
      </c>
      <c r="K56" s="31">
        <v>1300463</v>
      </c>
      <c r="L56" s="33">
        <v>205291</v>
      </c>
      <c r="N56" s="28"/>
    </row>
    <row r="57" spans="1:14" ht="17.399999999999999">
      <c r="A57" s="12"/>
      <c r="B57" s="109"/>
      <c r="C57" s="29">
        <v>2.6999999999999997</v>
      </c>
      <c r="D57" s="30">
        <v>9.33</v>
      </c>
      <c r="E57" s="31" t="s">
        <v>14</v>
      </c>
      <c r="F57" s="33">
        <v>182980.8</v>
      </c>
      <c r="G57" s="30">
        <v>10.52</v>
      </c>
      <c r="H57" s="31" t="s">
        <v>14</v>
      </c>
      <c r="I57" s="33">
        <v>198426</v>
      </c>
      <c r="J57" s="30">
        <v>11.7</v>
      </c>
      <c r="K57" s="31" t="s">
        <v>14</v>
      </c>
      <c r="L57" s="33">
        <v>211862</v>
      </c>
      <c r="N57" s="28"/>
    </row>
    <row r="58" spans="1:14" ht="17.399999999999999">
      <c r="A58" s="12"/>
      <c r="B58" s="109"/>
      <c r="C58" s="29">
        <v>2.86</v>
      </c>
      <c r="D58" s="30">
        <v>9.91</v>
      </c>
      <c r="E58" s="31">
        <v>1300014</v>
      </c>
      <c r="F58" s="33">
        <v>184085.20823577605</v>
      </c>
      <c r="G58" s="30">
        <v>11.18</v>
      </c>
      <c r="H58" s="31">
        <v>1300173</v>
      </c>
      <c r="I58" s="33">
        <v>205605</v>
      </c>
      <c r="J58" s="30">
        <v>12.44</v>
      </c>
      <c r="K58" s="31">
        <v>1300458</v>
      </c>
      <c r="L58" s="33">
        <v>219372</v>
      </c>
      <c r="N58" s="28"/>
    </row>
    <row r="59" spans="1:14" ht="17.399999999999999">
      <c r="A59" s="12"/>
      <c r="B59" s="109"/>
      <c r="C59" s="29">
        <v>2.9999999999999996</v>
      </c>
      <c r="D59" s="30">
        <v>10.43</v>
      </c>
      <c r="E59" s="31">
        <v>1301599</v>
      </c>
      <c r="F59" s="33">
        <v>195118.37205906396</v>
      </c>
      <c r="G59" s="30">
        <v>11.76</v>
      </c>
      <c r="H59" s="31">
        <v>1300141</v>
      </c>
      <c r="I59" s="33">
        <v>211887</v>
      </c>
      <c r="J59" s="30">
        <v>13.09</v>
      </c>
      <c r="K59" s="31" t="s">
        <v>14</v>
      </c>
      <c r="L59" s="33">
        <v>225943</v>
      </c>
      <c r="N59" s="28"/>
    </row>
    <row r="60" spans="1:14" ht="17.399999999999999">
      <c r="A60" s="12"/>
      <c r="B60" s="109"/>
      <c r="C60" s="29">
        <v>3.1599999999999997</v>
      </c>
      <c r="D60" s="30">
        <v>11.02</v>
      </c>
      <c r="E60" s="31">
        <v>1300037</v>
      </c>
      <c r="F60" s="33">
        <v>201343.05397158401</v>
      </c>
      <c r="G60" s="30">
        <v>12.42</v>
      </c>
      <c r="H60" s="31">
        <v>1300179</v>
      </c>
      <c r="I60" s="33">
        <v>219066</v>
      </c>
      <c r="J60" s="30">
        <v>13.82</v>
      </c>
      <c r="K60" s="31">
        <v>1300185</v>
      </c>
      <c r="L60" s="33">
        <v>233453</v>
      </c>
      <c r="N60" s="28"/>
    </row>
    <row r="61" spans="1:14" ht="17.399999999999999">
      <c r="A61" s="12"/>
      <c r="B61" s="109"/>
      <c r="C61" s="29">
        <v>3.2999999999999994</v>
      </c>
      <c r="D61" s="30">
        <v>11.53</v>
      </c>
      <c r="E61" s="31" t="s">
        <v>14</v>
      </c>
      <c r="F61" s="33">
        <v>206723</v>
      </c>
      <c r="G61" s="30">
        <v>13</v>
      </c>
      <c r="H61" s="31" t="s">
        <v>14</v>
      </c>
      <c r="I61" s="33">
        <v>225347</v>
      </c>
      <c r="J61" s="30">
        <v>14.47</v>
      </c>
      <c r="K61" s="31" t="s">
        <v>14</v>
      </c>
      <c r="L61" s="33">
        <v>240025</v>
      </c>
      <c r="N61" s="28"/>
    </row>
    <row r="62" spans="1:14" ht="17.399999999999999">
      <c r="A62" s="12"/>
      <c r="B62" s="109"/>
      <c r="C62" s="29">
        <v>3.4599999999999995</v>
      </c>
      <c r="D62" s="30">
        <v>12.12</v>
      </c>
      <c r="E62" s="31">
        <v>1300039</v>
      </c>
      <c r="F62" s="33">
        <v>212388.10896752006</v>
      </c>
      <c r="G62" s="30">
        <v>13.66</v>
      </c>
      <c r="H62" s="31">
        <v>1300103</v>
      </c>
      <c r="I62" s="33">
        <v>232526</v>
      </c>
      <c r="J62" s="30">
        <v>15.21</v>
      </c>
      <c r="K62" s="31">
        <v>1300464</v>
      </c>
      <c r="L62" s="33">
        <v>247535</v>
      </c>
      <c r="N62" s="28"/>
    </row>
    <row r="63" spans="1:14" ht="17.399999999999999">
      <c r="A63" s="12"/>
      <c r="B63" s="109"/>
      <c r="C63" s="29">
        <v>3.5999999999999992</v>
      </c>
      <c r="D63" s="30">
        <v>12.63</v>
      </c>
      <c r="E63" s="31">
        <v>1300651</v>
      </c>
      <c r="F63" s="33">
        <v>216199.43550440003</v>
      </c>
      <c r="G63" s="30">
        <v>14.24</v>
      </c>
      <c r="H63" s="31">
        <v>1300872</v>
      </c>
      <c r="I63" s="33">
        <v>238807</v>
      </c>
      <c r="J63" s="30">
        <v>15.85</v>
      </c>
      <c r="K63" s="31" t="s">
        <v>14</v>
      </c>
      <c r="L63" s="33">
        <v>254106</v>
      </c>
      <c r="N63" s="28"/>
    </row>
    <row r="64" spans="1:14" ht="17.399999999999999">
      <c r="A64" s="12"/>
      <c r="B64" s="109"/>
      <c r="C64" s="29">
        <v>3.7599999999999993</v>
      </c>
      <c r="D64" s="30">
        <v>13.22</v>
      </c>
      <c r="E64" s="31">
        <v>1300465</v>
      </c>
      <c r="F64" s="33">
        <v>219325</v>
      </c>
      <c r="G64" s="30">
        <v>14.9</v>
      </c>
      <c r="H64" s="31">
        <v>1300466</v>
      </c>
      <c r="I64" s="33">
        <v>245986</v>
      </c>
      <c r="J64" s="30">
        <v>16.59</v>
      </c>
      <c r="K64" s="31">
        <v>1300467</v>
      </c>
      <c r="L64" s="33">
        <v>261616</v>
      </c>
      <c r="N64" s="28"/>
    </row>
    <row r="65" spans="1:14" ht="17.399999999999999">
      <c r="A65" s="12"/>
      <c r="B65" s="109"/>
      <c r="C65" s="29">
        <v>3.899999999999999</v>
      </c>
      <c r="D65" s="30">
        <v>13.73</v>
      </c>
      <c r="E65" s="31" t="s">
        <v>14</v>
      </c>
      <c r="F65" s="33">
        <v>228807</v>
      </c>
      <c r="G65" s="30">
        <v>15.48</v>
      </c>
      <c r="H65" s="31" t="s">
        <v>14</v>
      </c>
      <c r="I65" s="33">
        <v>252268</v>
      </c>
      <c r="J65" s="30">
        <v>17.23</v>
      </c>
      <c r="K65" s="31" t="s">
        <v>14</v>
      </c>
      <c r="L65" s="33">
        <v>268187</v>
      </c>
      <c r="N65" s="28"/>
    </row>
    <row r="66" spans="1:14" ht="17.399999999999999">
      <c r="A66" s="12"/>
      <c r="B66" s="109"/>
      <c r="C66" s="29">
        <v>4.0599999999999996</v>
      </c>
      <c r="D66" s="30">
        <v>14.32</v>
      </c>
      <c r="E66" s="31">
        <v>1300149</v>
      </c>
      <c r="F66" s="33">
        <v>232586</v>
      </c>
      <c r="G66" s="30">
        <v>16.149999999999999</v>
      </c>
      <c r="H66" s="31">
        <v>1300468</v>
      </c>
      <c r="I66" s="33">
        <v>259447</v>
      </c>
      <c r="J66" s="30">
        <v>17.97</v>
      </c>
      <c r="K66" s="31">
        <v>1300531</v>
      </c>
      <c r="L66" s="33">
        <v>275697</v>
      </c>
      <c r="N66" s="28"/>
    </row>
    <row r="67" spans="1:14" ht="17.399999999999999">
      <c r="A67" s="12"/>
      <c r="B67" s="109"/>
      <c r="C67" s="29">
        <v>4.1999999999999993</v>
      </c>
      <c r="D67" s="30">
        <v>14.83</v>
      </c>
      <c r="E67" s="31" t="s">
        <v>14</v>
      </c>
      <c r="F67" s="33">
        <v>248349</v>
      </c>
      <c r="G67" s="30">
        <v>16.73</v>
      </c>
      <c r="H67" s="31" t="s">
        <v>14</v>
      </c>
      <c r="I67" s="33">
        <v>265728</v>
      </c>
      <c r="J67" s="30">
        <v>18.62</v>
      </c>
      <c r="K67" s="31" t="s">
        <v>14</v>
      </c>
      <c r="L67" s="33">
        <v>282269</v>
      </c>
      <c r="N67" s="28"/>
    </row>
    <row r="68" spans="1:14" ht="17.399999999999999">
      <c r="A68" s="12"/>
      <c r="B68" s="109"/>
      <c r="C68" s="29">
        <v>4.3599999999999994</v>
      </c>
      <c r="D68" s="30">
        <v>15.42</v>
      </c>
      <c r="E68" s="31">
        <v>1300021</v>
      </c>
      <c r="F68" s="33">
        <v>251629.30242821606</v>
      </c>
      <c r="G68" s="30">
        <v>17.39</v>
      </c>
      <c r="H68" s="31">
        <v>1300481</v>
      </c>
      <c r="I68" s="33">
        <v>272907</v>
      </c>
      <c r="J68" s="30">
        <v>19.350000000000001</v>
      </c>
      <c r="K68" s="31">
        <v>1300483</v>
      </c>
      <c r="L68" s="33">
        <v>289779</v>
      </c>
      <c r="N68" s="28"/>
    </row>
    <row r="69" spans="1:14" ht="17.399999999999999">
      <c r="A69" s="12"/>
      <c r="B69" s="109"/>
      <c r="C69" s="29">
        <v>4.4999999999999991</v>
      </c>
      <c r="D69" s="30">
        <v>15.94</v>
      </c>
      <c r="E69" s="31" t="s">
        <v>14</v>
      </c>
      <c r="F69" s="33">
        <v>258924</v>
      </c>
      <c r="G69" s="30">
        <v>17.97</v>
      </c>
      <c r="H69" s="31" t="s">
        <v>14</v>
      </c>
      <c r="I69" s="33">
        <v>279188</v>
      </c>
      <c r="J69" s="30">
        <v>20</v>
      </c>
      <c r="K69" s="31" t="s">
        <v>14</v>
      </c>
      <c r="L69" s="33">
        <v>296350</v>
      </c>
      <c r="N69" s="28"/>
    </row>
    <row r="70" spans="1:14" ht="17.399999999999999">
      <c r="A70" s="12"/>
      <c r="B70" s="109"/>
      <c r="C70" s="29">
        <v>4.6599999999999993</v>
      </c>
      <c r="D70" s="30">
        <v>16.52</v>
      </c>
      <c r="E70" s="31">
        <v>1300557</v>
      </c>
      <c r="F70" s="33">
        <v>264091.86049576005</v>
      </c>
      <c r="G70" s="30">
        <v>18.63</v>
      </c>
      <c r="H70" s="31">
        <v>1300558</v>
      </c>
      <c r="I70" s="33">
        <v>286367</v>
      </c>
      <c r="J70" s="30">
        <v>20.74</v>
      </c>
      <c r="K70" s="31">
        <v>1300559</v>
      </c>
      <c r="L70" s="33">
        <v>303860</v>
      </c>
      <c r="N70" s="28"/>
    </row>
    <row r="71" spans="1:14" ht="18" thickBot="1">
      <c r="A71" s="12"/>
      <c r="B71" s="110"/>
      <c r="C71" s="35">
        <v>4.7999999999999989</v>
      </c>
      <c r="D71" s="36">
        <v>17.04</v>
      </c>
      <c r="E71" s="39">
        <v>1300339</v>
      </c>
      <c r="F71" s="38">
        <v>270821</v>
      </c>
      <c r="G71" s="36">
        <v>19.21</v>
      </c>
      <c r="H71" s="39" t="s">
        <v>14</v>
      </c>
      <c r="I71" s="38">
        <v>292649</v>
      </c>
      <c r="J71" s="36">
        <v>21.38</v>
      </c>
      <c r="K71" s="39" t="s">
        <v>14</v>
      </c>
      <c r="L71" s="38">
        <v>310431</v>
      </c>
      <c r="N71" s="28"/>
    </row>
    <row r="72" spans="1:14" ht="17.399999999999999">
      <c r="A72" s="12"/>
      <c r="B72" s="108">
        <v>2.2599999999999998</v>
      </c>
      <c r="C72" s="23">
        <v>2.2600000000000002</v>
      </c>
      <c r="D72" s="24">
        <v>9</v>
      </c>
      <c r="E72" s="25">
        <v>1300040</v>
      </c>
      <c r="F72" s="26">
        <v>183711</v>
      </c>
      <c r="G72" s="24">
        <v>10.14</v>
      </c>
      <c r="H72" s="25">
        <v>1300532</v>
      </c>
      <c r="I72" s="26">
        <v>193070</v>
      </c>
      <c r="J72" s="24">
        <v>11.29</v>
      </c>
      <c r="K72" s="25">
        <v>1300533</v>
      </c>
      <c r="L72" s="26">
        <v>206216</v>
      </c>
      <c r="N72" s="28"/>
    </row>
    <row r="73" spans="1:14" ht="17.399999999999999">
      <c r="A73" s="12"/>
      <c r="B73" s="109"/>
      <c r="C73" s="29">
        <v>2.4</v>
      </c>
      <c r="D73" s="30">
        <v>9.6</v>
      </c>
      <c r="E73" s="31">
        <v>1300275</v>
      </c>
      <c r="F73" s="33">
        <v>189996</v>
      </c>
      <c r="G73" s="30">
        <v>10.82</v>
      </c>
      <c r="H73" s="31">
        <v>1300553</v>
      </c>
      <c r="I73" s="33">
        <v>199783</v>
      </c>
      <c r="J73" s="30">
        <v>12.04</v>
      </c>
      <c r="K73" s="31">
        <v>1300567</v>
      </c>
      <c r="L73" s="33">
        <v>213218</v>
      </c>
      <c r="N73" s="28"/>
    </row>
    <row r="74" spans="1:14" ht="17.399999999999999">
      <c r="A74" s="12"/>
      <c r="B74" s="109"/>
      <c r="C74" s="29">
        <v>2.56</v>
      </c>
      <c r="D74" s="30">
        <v>10.28</v>
      </c>
      <c r="E74" s="31">
        <v>1300042</v>
      </c>
      <c r="F74" s="33">
        <v>197178</v>
      </c>
      <c r="G74" s="30">
        <v>11.59</v>
      </c>
      <c r="H74" s="31">
        <v>1300234</v>
      </c>
      <c r="I74" s="33">
        <v>207455</v>
      </c>
      <c r="J74" s="30">
        <v>12.9</v>
      </c>
      <c r="K74" s="31">
        <v>1300534</v>
      </c>
      <c r="L74" s="33">
        <v>221222</v>
      </c>
      <c r="N74" s="28"/>
    </row>
    <row r="75" spans="1:14" ht="17.399999999999999">
      <c r="A75" s="12"/>
      <c r="B75" s="109"/>
      <c r="C75" s="29">
        <v>2.6999999999999997</v>
      </c>
      <c r="D75" s="30">
        <v>10.88</v>
      </c>
      <c r="E75" s="31" t="s">
        <v>14</v>
      </c>
      <c r="F75" s="33">
        <v>203462</v>
      </c>
      <c r="G75" s="30">
        <v>12.27</v>
      </c>
      <c r="H75" s="31" t="s">
        <v>14</v>
      </c>
      <c r="I75" s="33">
        <v>214168</v>
      </c>
      <c r="J75" s="30">
        <v>13.66</v>
      </c>
      <c r="K75" s="31" t="s">
        <v>14</v>
      </c>
      <c r="L75" s="33">
        <v>228224</v>
      </c>
      <c r="N75" s="28"/>
    </row>
    <row r="76" spans="1:14" ht="17.399999999999999">
      <c r="A76" s="12"/>
      <c r="B76" s="109"/>
      <c r="C76" s="29">
        <v>2.86</v>
      </c>
      <c r="D76" s="30">
        <v>11.57</v>
      </c>
      <c r="E76" s="31">
        <v>1300038</v>
      </c>
      <c r="F76" s="33">
        <v>210645</v>
      </c>
      <c r="G76" s="30">
        <v>13.04</v>
      </c>
      <c r="H76" s="31" t="s">
        <v>14</v>
      </c>
      <c r="I76" s="33">
        <v>221840</v>
      </c>
      <c r="J76" s="30">
        <v>14.52</v>
      </c>
      <c r="K76" s="31">
        <v>1300561</v>
      </c>
      <c r="L76" s="33">
        <v>236228</v>
      </c>
      <c r="N76" s="28"/>
    </row>
    <row r="77" spans="1:14" ht="17.399999999999999">
      <c r="A77" s="12"/>
      <c r="B77" s="109"/>
      <c r="C77" s="29">
        <v>2.9999999999999996</v>
      </c>
      <c r="D77" s="30">
        <v>12.17</v>
      </c>
      <c r="E77" s="31" t="s">
        <v>14</v>
      </c>
      <c r="F77" s="33">
        <v>216929</v>
      </c>
      <c r="G77" s="30">
        <v>13.72</v>
      </c>
      <c r="H77" s="31" t="s">
        <v>14</v>
      </c>
      <c r="I77" s="33">
        <v>228553</v>
      </c>
      <c r="J77" s="30">
        <v>15.27</v>
      </c>
      <c r="K77" s="31">
        <v>1304035</v>
      </c>
      <c r="L77" s="33">
        <v>243230</v>
      </c>
      <c r="N77" s="28"/>
    </row>
    <row r="78" spans="1:14" ht="17.399999999999999">
      <c r="A78" s="12"/>
      <c r="B78" s="109"/>
      <c r="C78" s="29">
        <v>3.1599999999999997</v>
      </c>
      <c r="D78" s="30">
        <v>12.85</v>
      </c>
      <c r="E78" s="31">
        <v>1300486</v>
      </c>
      <c r="F78" s="33">
        <v>224111</v>
      </c>
      <c r="G78" s="30">
        <v>14.49</v>
      </c>
      <c r="H78" s="31">
        <v>1300487</v>
      </c>
      <c r="I78" s="33">
        <v>236225</v>
      </c>
      <c r="J78" s="30">
        <v>16.13</v>
      </c>
      <c r="K78" s="31">
        <v>1300488</v>
      </c>
      <c r="L78" s="33">
        <v>251234</v>
      </c>
      <c r="N78" s="28"/>
    </row>
    <row r="79" spans="1:14" ht="17.399999999999999">
      <c r="A79" s="12"/>
      <c r="B79" s="109"/>
      <c r="C79" s="29">
        <v>3.2999999999999994</v>
      </c>
      <c r="D79" s="30">
        <v>13.45</v>
      </c>
      <c r="E79" s="31" t="s">
        <v>14</v>
      </c>
      <c r="F79" s="33">
        <v>230396</v>
      </c>
      <c r="G79" s="30">
        <v>15.17</v>
      </c>
      <c r="H79" s="31" t="s">
        <v>14</v>
      </c>
      <c r="I79" s="33">
        <v>242938</v>
      </c>
      <c r="J79" s="30">
        <v>16.88</v>
      </c>
      <c r="K79" s="31" t="s">
        <v>14</v>
      </c>
      <c r="L79" s="33">
        <v>258237</v>
      </c>
      <c r="N79" s="28"/>
    </row>
    <row r="80" spans="1:14" ht="17.399999999999999">
      <c r="A80" s="12"/>
      <c r="B80" s="109"/>
      <c r="C80" s="29">
        <v>3.4599999999999995</v>
      </c>
      <c r="D80" s="30">
        <v>14.14</v>
      </c>
      <c r="E80" s="31"/>
      <c r="F80" s="33">
        <v>237578</v>
      </c>
      <c r="G80" s="30">
        <v>15.94</v>
      </c>
      <c r="H80" s="31">
        <v>1300237</v>
      </c>
      <c r="I80" s="33">
        <v>250610</v>
      </c>
      <c r="J80" s="30">
        <v>17.739999999999998</v>
      </c>
      <c r="K80" s="31">
        <v>1300012</v>
      </c>
      <c r="L80" s="33">
        <v>266240</v>
      </c>
      <c r="N80" s="28"/>
    </row>
    <row r="81" spans="1:14" ht="17.399999999999999">
      <c r="A81" s="12"/>
      <c r="B81" s="109"/>
      <c r="C81" s="29">
        <v>3.5999999999999992</v>
      </c>
      <c r="D81" s="30">
        <v>14.74</v>
      </c>
      <c r="E81" s="31">
        <v>1300090</v>
      </c>
      <c r="F81" s="33">
        <v>243862</v>
      </c>
      <c r="G81" s="30">
        <v>16.62</v>
      </c>
      <c r="H81" s="31" t="s">
        <v>14</v>
      </c>
      <c r="I81" s="33">
        <v>257323</v>
      </c>
      <c r="J81" s="30">
        <v>18.489999999999998</v>
      </c>
      <c r="K81" s="31" t="s">
        <v>14</v>
      </c>
      <c r="L81" s="33">
        <v>273243</v>
      </c>
      <c r="N81" s="28"/>
    </row>
    <row r="82" spans="1:14" ht="17.399999999999999">
      <c r="A82" s="12"/>
      <c r="B82" s="109"/>
      <c r="C82" s="29">
        <v>3.7599999999999993</v>
      </c>
      <c r="D82" s="30">
        <v>15.42</v>
      </c>
      <c r="E82" s="31">
        <v>1300432</v>
      </c>
      <c r="F82" s="33">
        <v>251045</v>
      </c>
      <c r="G82" s="30">
        <v>17.39</v>
      </c>
      <c r="H82" s="31">
        <v>1300431</v>
      </c>
      <c r="I82" s="33">
        <v>264995</v>
      </c>
      <c r="J82" s="30">
        <v>19.350000000000001</v>
      </c>
      <c r="K82" s="31">
        <v>1300430</v>
      </c>
      <c r="L82" s="33">
        <v>281246</v>
      </c>
      <c r="N82" s="28"/>
    </row>
    <row r="83" spans="1:14" ht="17.399999999999999">
      <c r="A83" s="12"/>
      <c r="B83" s="109"/>
      <c r="C83" s="29">
        <v>3.899999999999999</v>
      </c>
      <c r="D83" s="30">
        <v>16.02</v>
      </c>
      <c r="E83" s="31"/>
      <c r="F83" s="33">
        <v>257329</v>
      </c>
      <c r="G83" s="30">
        <v>18.059999999999999</v>
      </c>
      <c r="H83" s="31" t="s">
        <v>14</v>
      </c>
      <c r="I83" s="33">
        <v>271708</v>
      </c>
      <c r="J83" s="30">
        <v>20.11</v>
      </c>
      <c r="K83" s="31" t="s">
        <v>14</v>
      </c>
      <c r="L83" s="33">
        <v>288249</v>
      </c>
      <c r="N83" s="28"/>
    </row>
    <row r="84" spans="1:14" ht="17.399999999999999">
      <c r="A84" s="12"/>
      <c r="B84" s="109"/>
      <c r="C84" s="29">
        <v>4.0599999999999996</v>
      </c>
      <c r="D84" s="30">
        <v>16.71</v>
      </c>
      <c r="E84" s="31">
        <v>1300429</v>
      </c>
      <c r="F84" s="33">
        <v>264511</v>
      </c>
      <c r="G84" s="30">
        <v>18.84</v>
      </c>
      <c r="H84" s="31">
        <v>1300428</v>
      </c>
      <c r="I84" s="33">
        <v>279380</v>
      </c>
      <c r="J84" s="30">
        <v>20.97</v>
      </c>
      <c r="K84" s="31">
        <v>1300427</v>
      </c>
      <c r="L84" s="33">
        <v>284009.63556900003</v>
      </c>
      <c r="N84" s="28"/>
    </row>
    <row r="85" spans="1:14" ht="17.399999999999999">
      <c r="A85" s="12"/>
      <c r="B85" s="109"/>
      <c r="C85" s="29">
        <v>4.1999999999999993</v>
      </c>
      <c r="D85" s="30">
        <v>17.309999999999999</v>
      </c>
      <c r="E85" s="31" t="s">
        <v>14</v>
      </c>
      <c r="F85" s="33">
        <v>270796</v>
      </c>
      <c r="G85" s="30">
        <v>19.510000000000002</v>
      </c>
      <c r="H85" s="31" t="s">
        <v>14</v>
      </c>
      <c r="I85" s="33">
        <v>286093</v>
      </c>
      <c r="J85" s="30">
        <v>21.72</v>
      </c>
      <c r="K85" s="31" t="s">
        <v>14</v>
      </c>
      <c r="L85" s="33">
        <v>303255</v>
      </c>
      <c r="N85" s="28"/>
    </row>
    <row r="86" spans="1:14" ht="17.399999999999999">
      <c r="A86" s="12"/>
      <c r="B86" s="109"/>
      <c r="C86" s="29">
        <v>4.3599999999999994</v>
      </c>
      <c r="D86" s="30">
        <v>17.989999999999998</v>
      </c>
      <c r="E86" s="31">
        <v>1300086</v>
      </c>
      <c r="F86" s="33">
        <v>277978</v>
      </c>
      <c r="G86" s="30">
        <v>20.29</v>
      </c>
      <c r="H86" s="31">
        <v>1300535</v>
      </c>
      <c r="I86" s="33">
        <v>293765</v>
      </c>
      <c r="J86" s="30">
        <v>22.58</v>
      </c>
      <c r="K86" s="31">
        <v>1300536</v>
      </c>
      <c r="L86" s="33">
        <v>298243.11682677601</v>
      </c>
      <c r="N86" s="28"/>
    </row>
    <row r="87" spans="1:14" ht="17.399999999999999">
      <c r="A87" s="12"/>
      <c r="B87" s="109"/>
      <c r="C87" s="29">
        <v>4.4999999999999991</v>
      </c>
      <c r="D87" s="30">
        <v>18.59</v>
      </c>
      <c r="E87" s="31" t="s">
        <v>14</v>
      </c>
      <c r="F87" s="33">
        <v>284262</v>
      </c>
      <c r="G87" s="30">
        <v>20.96</v>
      </c>
      <c r="H87" s="31" t="s">
        <v>14</v>
      </c>
      <c r="I87" s="33">
        <v>300478</v>
      </c>
      <c r="J87" s="30">
        <v>23.33</v>
      </c>
      <c r="K87" s="31" t="s">
        <v>14</v>
      </c>
      <c r="L87" s="33">
        <v>318261</v>
      </c>
      <c r="N87" s="28"/>
    </row>
    <row r="88" spans="1:14" ht="17.399999999999999">
      <c r="A88" s="12"/>
      <c r="B88" s="109"/>
      <c r="C88" s="29">
        <v>4.6599999999999993</v>
      </c>
      <c r="D88" s="30">
        <v>19.28</v>
      </c>
      <c r="E88" s="31">
        <v>1300489</v>
      </c>
      <c r="F88" s="33">
        <v>291444</v>
      </c>
      <c r="G88" s="30">
        <v>21.74</v>
      </c>
      <c r="H88" s="31">
        <v>1300490</v>
      </c>
      <c r="I88" s="33">
        <v>298505.17805129994</v>
      </c>
      <c r="J88" s="30">
        <v>24.19</v>
      </c>
      <c r="K88" s="31">
        <v>1300491</v>
      </c>
      <c r="L88" s="33">
        <v>316714.94299170002</v>
      </c>
      <c r="N88" s="28"/>
    </row>
    <row r="89" spans="1:14" ht="17.399999999999999">
      <c r="A89" s="12"/>
      <c r="B89" s="109"/>
      <c r="C89" s="29">
        <v>4.7999999999999989</v>
      </c>
      <c r="D89" s="30">
        <v>19.88</v>
      </c>
      <c r="E89" s="31" t="s">
        <v>14</v>
      </c>
      <c r="F89" s="33">
        <v>297729</v>
      </c>
      <c r="G89" s="30">
        <v>22.41</v>
      </c>
      <c r="H89" s="31" t="s">
        <v>14</v>
      </c>
      <c r="I89" s="33">
        <v>314863</v>
      </c>
      <c r="J89" s="30">
        <v>24.94</v>
      </c>
      <c r="K89" s="31" t="s">
        <v>14</v>
      </c>
      <c r="L89" s="33">
        <v>333267</v>
      </c>
      <c r="N89" s="28"/>
    </row>
    <row r="90" spans="1:14" ht="17.399999999999999">
      <c r="A90" s="12"/>
      <c r="B90" s="109"/>
      <c r="C90" s="29">
        <v>4.9599999999999991</v>
      </c>
      <c r="D90" s="30">
        <v>20.56</v>
      </c>
      <c r="E90" s="31">
        <v>1300130</v>
      </c>
      <c r="F90" s="33">
        <v>304911</v>
      </c>
      <c r="G90" s="30">
        <v>23.18</v>
      </c>
      <c r="H90" s="31">
        <v>1300537</v>
      </c>
      <c r="I90" s="33">
        <v>322535</v>
      </c>
      <c r="J90" s="30">
        <v>25.8</v>
      </c>
      <c r="K90" s="31">
        <v>1300539</v>
      </c>
      <c r="L90" s="33">
        <v>331895.91312728403</v>
      </c>
      <c r="N90" s="28"/>
    </row>
    <row r="91" spans="1:14" ht="18" thickBot="1">
      <c r="A91" s="12"/>
      <c r="B91" s="110"/>
      <c r="C91" s="35">
        <v>5.0999999999999988</v>
      </c>
      <c r="D91" s="36">
        <v>21.16</v>
      </c>
      <c r="E91" s="39" t="s">
        <v>14</v>
      </c>
      <c r="F91" s="38">
        <v>311196</v>
      </c>
      <c r="G91" s="36">
        <v>23.86</v>
      </c>
      <c r="H91" s="39" t="s">
        <v>14</v>
      </c>
      <c r="I91" s="38">
        <v>329249</v>
      </c>
      <c r="J91" s="36">
        <v>26.56</v>
      </c>
      <c r="K91" s="39" t="s">
        <v>14</v>
      </c>
      <c r="L91" s="38">
        <v>348273</v>
      </c>
      <c r="N91" s="28"/>
    </row>
    <row r="92" spans="1:14" ht="17.399999999999999">
      <c r="A92" s="12"/>
      <c r="B92" s="108">
        <v>2.4</v>
      </c>
      <c r="C92" s="23">
        <v>2.4</v>
      </c>
      <c r="D92" s="24">
        <v>10.24</v>
      </c>
      <c r="E92" s="25">
        <v>1300801</v>
      </c>
      <c r="F92" s="26">
        <v>196482</v>
      </c>
      <c r="G92" s="24">
        <v>11.54</v>
      </c>
      <c r="H92" s="25">
        <v>1300407</v>
      </c>
      <c r="I92" s="26">
        <v>206697</v>
      </c>
      <c r="J92" s="24">
        <v>12.85</v>
      </c>
      <c r="K92" s="25">
        <v>1300802</v>
      </c>
      <c r="L92" s="26">
        <v>220423</v>
      </c>
      <c r="N92" s="28"/>
    </row>
    <row r="93" spans="1:14" ht="17.399999999999999">
      <c r="A93" s="12"/>
      <c r="B93" s="109"/>
      <c r="C93" s="29">
        <v>2.56</v>
      </c>
      <c r="D93" s="30">
        <v>10.97</v>
      </c>
      <c r="E93" s="31" t="s">
        <v>14</v>
      </c>
      <c r="F93" s="33">
        <v>203894</v>
      </c>
      <c r="G93" s="30">
        <v>12.36</v>
      </c>
      <c r="H93" s="31" t="s">
        <v>14</v>
      </c>
      <c r="I93" s="33">
        <v>214599</v>
      </c>
      <c r="J93" s="30">
        <v>13.76</v>
      </c>
      <c r="K93" s="31" t="s">
        <v>14</v>
      </c>
      <c r="L93" s="33">
        <v>228656</v>
      </c>
      <c r="N93" s="28"/>
    </row>
    <row r="94" spans="1:14" ht="17.399999999999999">
      <c r="A94" s="12"/>
      <c r="B94" s="109"/>
      <c r="C94" s="29">
        <v>2.6999999999999997</v>
      </c>
      <c r="D94" s="30">
        <v>11.61</v>
      </c>
      <c r="E94" s="31" t="s">
        <v>14</v>
      </c>
      <c r="F94" s="33">
        <v>210380</v>
      </c>
      <c r="G94" s="30">
        <v>13.09</v>
      </c>
      <c r="H94" s="31" t="s">
        <v>14</v>
      </c>
      <c r="I94" s="33">
        <v>221514</v>
      </c>
      <c r="J94" s="30">
        <v>14.57</v>
      </c>
      <c r="K94" s="31" t="s">
        <v>14</v>
      </c>
      <c r="L94" s="33">
        <v>235860</v>
      </c>
      <c r="N94" s="28"/>
    </row>
    <row r="95" spans="1:14" ht="17.399999999999999">
      <c r="A95" s="12"/>
      <c r="B95" s="109"/>
      <c r="C95" s="29">
        <v>2.86</v>
      </c>
      <c r="D95" s="30">
        <v>12.34</v>
      </c>
      <c r="E95" s="31" t="s">
        <v>14</v>
      </c>
      <c r="F95" s="33">
        <v>217792</v>
      </c>
      <c r="G95" s="30">
        <v>13.91</v>
      </c>
      <c r="H95" s="31" t="s">
        <v>14</v>
      </c>
      <c r="I95" s="33">
        <v>229416</v>
      </c>
      <c r="J95" s="30">
        <v>15.48</v>
      </c>
      <c r="K95" s="31" t="s">
        <v>14</v>
      </c>
      <c r="L95" s="33">
        <v>244094</v>
      </c>
      <c r="N95" s="28"/>
    </row>
    <row r="96" spans="1:14" ht="17.399999999999999">
      <c r="A96" s="12"/>
      <c r="B96" s="109"/>
      <c r="C96" s="29">
        <v>2.9999999999999996</v>
      </c>
      <c r="D96" s="30">
        <v>12.98</v>
      </c>
      <c r="E96" s="31">
        <v>1300793</v>
      </c>
      <c r="F96" s="33">
        <v>224278</v>
      </c>
      <c r="G96" s="30">
        <v>14.63</v>
      </c>
      <c r="H96" s="31">
        <v>1300710</v>
      </c>
      <c r="I96" s="33">
        <v>236330</v>
      </c>
      <c r="J96" s="40">
        <v>16.29</v>
      </c>
      <c r="K96" s="31">
        <v>1300794</v>
      </c>
      <c r="L96" s="33">
        <v>251298</v>
      </c>
      <c r="N96" s="28"/>
    </row>
    <row r="97" spans="1:14" ht="17.399999999999999">
      <c r="A97" s="12"/>
      <c r="B97" s="109"/>
      <c r="C97" s="29">
        <v>3.1599999999999997</v>
      </c>
      <c r="D97" s="30">
        <v>13.71</v>
      </c>
      <c r="E97" s="31">
        <v>1300046</v>
      </c>
      <c r="F97" s="33">
        <v>231690</v>
      </c>
      <c r="G97" s="30">
        <v>15.46</v>
      </c>
      <c r="H97" s="31" t="s">
        <v>14</v>
      </c>
      <c r="I97" s="33">
        <v>244233</v>
      </c>
      <c r="J97" s="30">
        <v>17.2</v>
      </c>
      <c r="K97" s="31" t="s">
        <v>14</v>
      </c>
      <c r="L97" s="33">
        <v>259531</v>
      </c>
      <c r="N97" s="28"/>
    </row>
    <row r="98" spans="1:14" ht="17.399999999999999">
      <c r="A98" s="12"/>
      <c r="B98" s="109"/>
      <c r="C98" s="29">
        <v>3.2999999999999994</v>
      </c>
      <c r="D98" s="30">
        <v>14.35</v>
      </c>
      <c r="E98" s="31" t="s">
        <v>14</v>
      </c>
      <c r="F98" s="33">
        <v>238176</v>
      </c>
      <c r="G98" s="30">
        <v>16.18</v>
      </c>
      <c r="H98" s="31" t="s">
        <v>14</v>
      </c>
      <c r="I98" s="33">
        <v>251147</v>
      </c>
      <c r="J98" s="30">
        <v>18.010000000000002</v>
      </c>
      <c r="K98" s="31" t="s">
        <v>14</v>
      </c>
      <c r="L98" s="33">
        <v>266735</v>
      </c>
      <c r="N98" s="28"/>
    </row>
    <row r="99" spans="1:14" ht="17.399999999999999">
      <c r="A99" s="12"/>
      <c r="B99" s="109"/>
      <c r="C99" s="29">
        <v>3.4599999999999995</v>
      </c>
      <c r="D99" s="30">
        <v>15.08</v>
      </c>
      <c r="E99" s="31" t="s">
        <v>14</v>
      </c>
      <c r="F99" s="33">
        <v>245589</v>
      </c>
      <c r="G99" s="30">
        <v>17</v>
      </c>
      <c r="H99" s="31" t="s">
        <v>14</v>
      </c>
      <c r="I99" s="33">
        <v>259049</v>
      </c>
      <c r="J99" s="30">
        <v>18.920000000000002</v>
      </c>
      <c r="K99" s="31" t="s">
        <v>14</v>
      </c>
      <c r="L99" s="33">
        <v>274969</v>
      </c>
      <c r="N99" s="28"/>
    </row>
    <row r="100" spans="1:14" ht="17.399999999999999">
      <c r="A100" s="12"/>
      <c r="B100" s="109"/>
      <c r="C100" s="29">
        <v>3.5999999999999992</v>
      </c>
      <c r="D100" s="30">
        <v>15.72</v>
      </c>
      <c r="E100" s="31" t="s">
        <v>14</v>
      </c>
      <c r="F100" s="33">
        <v>252074</v>
      </c>
      <c r="G100" s="30">
        <v>17.72</v>
      </c>
      <c r="H100" s="31" t="s">
        <v>14</v>
      </c>
      <c r="I100" s="33">
        <v>265964</v>
      </c>
      <c r="J100" s="30">
        <v>19.73</v>
      </c>
      <c r="K100" s="31" t="s">
        <v>14</v>
      </c>
      <c r="L100" s="33">
        <v>282173</v>
      </c>
      <c r="N100" s="28"/>
    </row>
    <row r="101" spans="1:14" ht="17.399999999999999">
      <c r="A101" s="12"/>
      <c r="B101" s="109"/>
      <c r="C101" s="29">
        <v>3.7599999999999993</v>
      </c>
      <c r="D101" s="30">
        <v>16.45</v>
      </c>
      <c r="E101" s="31">
        <v>1300828</v>
      </c>
      <c r="F101" s="33">
        <v>260366.46532604797</v>
      </c>
      <c r="G101" s="30">
        <v>18.55</v>
      </c>
      <c r="H101" s="31" t="s">
        <v>14</v>
      </c>
      <c r="I101" s="33">
        <v>273866</v>
      </c>
      <c r="J101" s="30">
        <v>20.64</v>
      </c>
      <c r="K101" s="31">
        <v>1300829</v>
      </c>
      <c r="L101" s="33">
        <v>290406</v>
      </c>
      <c r="N101" s="28"/>
    </row>
    <row r="102" spans="1:14" ht="17.399999999999999">
      <c r="A102" s="12"/>
      <c r="B102" s="109"/>
      <c r="C102" s="29">
        <v>3.899999999999999</v>
      </c>
      <c r="D102" s="30">
        <v>17.09</v>
      </c>
      <c r="E102" s="31" t="s">
        <v>14</v>
      </c>
      <c r="F102" s="33">
        <v>265973</v>
      </c>
      <c r="G102" s="30">
        <v>19.27</v>
      </c>
      <c r="H102" s="31" t="s">
        <v>14</v>
      </c>
      <c r="I102" s="33">
        <v>280780</v>
      </c>
      <c r="J102" s="30">
        <v>21.45</v>
      </c>
      <c r="K102" s="31" t="s">
        <v>14</v>
      </c>
      <c r="L102" s="33">
        <v>297611</v>
      </c>
      <c r="N102" s="28"/>
    </row>
    <row r="103" spans="1:14" ht="17.399999999999999">
      <c r="A103" s="12"/>
      <c r="B103" s="109"/>
      <c r="C103" s="29">
        <v>4.0599999999999996</v>
      </c>
      <c r="D103" s="30">
        <v>17.82</v>
      </c>
      <c r="E103" s="31" t="s">
        <v>14</v>
      </c>
      <c r="F103" s="33">
        <v>273385</v>
      </c>
      <c r="G103" s="30">
        <v>20.09</v>
      </c>
      <c r="H103" s="31">
        <v>1300704</v>
      </c>
      <c r="I103" s="33">
        <v>288683</v>
      </c>
      <c r="J103" s="30">
        <v>22.36</v>
      </c>
      <c r="K103" s="31" t="s">
        <v>14</v>
      </c>
      <c r="L103" s="33">
        <v>305844</v>
      </c>
      <c r="N103" s="28"/>
    </row>
    <row r="104" spans="1:14" ht="17.399999999999999">
      <c r="A104" s="12"/>
      <c r="B104" s="109"/>
      <c r="C104" s="29">
        <v>4.1999999999999993</v>
      </c>
      <c r="D104" s="30">
        <v>18.46</v>
      </c>
      <c r="E104" s="31" t="s">
        <v>14</v>
      </c>
      <c r="F104" s="33">
        <v>279871</v>
      </c>
      <c r="G104" s="30">
        <v>20.81</v>
      </c>
      <c r="H104" s="31" t="s">
        <v>14</v>
      </c>
      <c r="I104" s="33">
        <v>295597</v>
      </c>
      <c r="J104" s="30">
        <v>23.17</v>
      </c>
      <c r="K104" s="31" t="s">
        <v>14</v>
      </c>
      <c r="L104" s="33">
        <v>313048</v>
      </c>
      <c r="N104" s="28"/>
    </row>
    <row r="105" spans="1:14" ht="17.399999999999999">
      <c r="A105" s="12"/>
      <c r="B105" s="109"/>
      <c r="C105" s="29">
        <v>4.3599999999999994</v>
      </c>
      <c r="D105" s="30">
        <v>19.190000000000001</v>
      </c>
      <c r="E105" s="31" t="s">
        <v>14</v>
      </c>
      <c r="F105" s="33">
        <v>287283</v>
      </c>
      <c r="G105" s="30">
        <v>21.64</v>
      </c>
      <c r="H105" s="31" t="s">
        <v>14</v>
      </c>
      <c r="I105" s="33">
        <v>303499</v>
      </c>
      <c r="J105" s="30">
        <v>24.08</v>
      </c>
      <c r="K105" s="31" t="s">
        <v>14</v>
      </c>
      <c r="L105" s="33">
        <v>321282</v>
      </c>
      <c r="N105" s="28"/>
    </row>
    <row r="106" spans="1:14" ht="17.399999999999999">
      <c r="A106" s="12"/>
      <c r="B106" s="109"/>
      <c r="C106" s="29">
        <v>4.4999999999999991</v>
      </c>
      <c r="D106" s="30">
        <v>19.829999999999998</v>
      </c>
      <c r="E106" s="31" t="s">
        <v>14</v>
      </c>
      <c r="F106" s="33">
        <v>293769</v>
      </c>
      <c r="G106" s="30">
        <v>22.36</v>
      </c>
      <c r="H106" s="31" t="s">
        <v>14</v>
      </c>
      <c r="I106" s="33">
        <v>310414</v>
      </c>
      <c r="J106" s="30">
        <v>24.89</v>
      </c>
      <c r="K106" s="31" t="s">
        <v>14</v>
      </c>
      <c r="L106" s="33">
        <v>328486</v>
      </c>
      <c r="N106" s="28"/>
    </row>
    <row r="107" spans="1:14" ht="17.399999999999999">
      <c r="A107" s="12"/>
      <c r="B107" s="109"/>
      <c r="C107" s="29">
        <v>4.6599999999999993</v>
      </c>
      <c r="D107" s="30">
        <v>20.56</v>
      </c>
      <c r="E107" s="31" t="s">
        <v>14</v>
      </c>
      <c r="F107" s="33">
        <v>301181</v>
      </c>
      <c r="G107" s="30">
        <v>23.18</v>
      </c>
      <c r="H107" s="31" t="s">
        <v>14</v>
      </c>
      <c r="I107" s="33">
        <v>318316</v>
      </c>
      <c r="J107" s="30">
        <v>25.8</v>
      </c>
      <c r="K107" s="31" t="s">
        <v>14</v>
      </c>
      <c r="L107" s="33">
        <v>336719</v>
      </c>
      <c r="N107" s="28"/>
    </row>
    <row r="108" spans="1:14" ht="17.399999999999999">
      <c r="A108" s="12"/>
      <c r="B108" s="109"/>
      <c r="C108" s="29">
        <v>4.7999999999999989</v>
      </c>
      <c r="D108" s="30">
        <v>21.2</v>
      </c>
      <c r="E108" s="31" t="s">
        <v>14</v>
      </c>
      <c r="F108" s="33">
        <v>307667</v>
      </c>
      <c r="G108" s="30">
        <v>23.91</v>
      </c>
      <c r="H108" s="31" t="s">
        <v>14</v>
      </c>
      <c r="I108" s="33">
        <v>325230</v>
      </c>
      <c r="J108" s="30">
        <v>26.61</v>
      </c>
      <c r="K108" s="31" t="s">
        <v>14</v>
      </c>
      <c r="L108" s="33">
        <v>343923</v>
      </c>
      <c r="N108" s="28"/>
    </row>
    <row r="109" spans="1:14" ht="17.399999999999999">
      <c r="A109" s="12"/>
      <c r="B109" s="109"/>
      <c r="C109" s="29">
        <v>4.9599999999999991</v>
      </c>
      <c r="D109" s="30">
        <v>21.93</v>
      </c>
      <c r="E109" s="31" t="s">
        <v>14</v>
      </c>
      <c r="F109" s="33">
        <v>315080</v>
      </c>
      <c r="G109" s="30">
        <v>24.73</v>
      </c>
      <c r="H109" s="31" t="s">
        <v>14</v>
      </c>
      <c r="I109" s="33">
        <v>333132</v>
      </c>
      <c r="J109" s="30">
        <v>27.53</v>
      </c>
      <c r="K109" s="31" t="s">
        <v>14</v>
      </c>
      <c r="L109" s="33">
        <v>352157</v>
      </c>
      <c r="N109" s="28"/>
    </row>
    <row r="110" spans="1:14" ht="17.399999999999999">
      <c r="A110" s="12"/>
      <c r="B110" s="109"/>
      <c r="C110" s="29">
        <v>5.0999999999999988</v>
      </c>
      <c r="D110" s="30">
        <v>22.57</v>
      </c>
      <c r="E110" s="31" t="s">
        <v>14</v>
      </c>
      <c r="F110" s="33">
        <v>321565</v>
      </c>
      <c r="G110" s="30">
        <v>25.45</v>
      </c>
      <c r="H110" s="31" t="s">
        <v>14</v>
      </c>
      <c r="I110" s="33">
        <v>340047</v>
      </c>
      <c r="J110" s="30">
        <v>28.33</v>
      </c>
      <c r="K110" s="31" t="s">
        <v>14</v>
      </c>
      <c r="L110" s="33">
        <v>359361</v>
      </c>
      <c r="N110" s="28"/>
    </row>
    <row r="111" spans="1:14" ht="18" thickBot="1">
      <c r="A111" s="12"/>
      <c r="B111" s="110"/>
      <c r="C111" s="35">
        <v>5.2599999999999989</v>
      </c>
      <c r="D111" s="36">
        <v>23.3</v>
      </c>
      <c r="E111" s="39" t="s">
        <v>14</v>
      </c>
      <c r="F111" s="38">
        <v>328978</v>
      </c>
      <c r="G111" s="36">
        <v>26.28</v>
      </c>
      <c r="H111" s="39" t="s">
        <v>14</v>
      </c>
      <c r="I111" s="38">
        <v>347949</v>
      </c>
      <c r="J111" s="36">
        <v>29.25</v>
      </c>
      <c r="K111" s="39" t="s">
        <v>14</v>
      </c>
      <c r="L111" s="38">
        <v>367594</v>
      </c>
      <c r="N111" s="28"/>
    </row>
    <row r="112" spans="1:14" ht="17.399999999999999">
      <c r="A112" s="12"/>
      <c r="B112" s="108">
        <v>2.56</v>
      </c>
      <c r="C112" s="23">
        <v>2.56</v>
      </c>
      <c r="D112" s="24">
        <v>11.75</v>
      </c>
      <c r="E112" s="25">
        <v>1300041</v>
      </c>
      <c r="F112" s="26">
        <v>205775.46259703202</v>
      </c>
      <c r="G112" s="24">
        <v>13.25</v>
      </c>
      <c r="H112" s="25">
        <v>1300346</v>
      </c>
      <c r="I112" s="26">
        <v>222765</v>
      </c>
      <c r="J112" s="24">
        <v>14.75</v>
      </c>
      <c r="K112" s="25">
        <v>1300292</v>
      </c>
      <c r="L112" s="26">
        <v>237152</v>
      </c>
      <c r="N112" s="28"/>
    </row>
    <row r="113" spans="1:14" ht="17.399999999999999">
      <c r="A113" s="12"/>
      <c r="B113" s="109"/>
      <c r="C113" s="29">
        <v>2.6999999999999997</v>
      </c>
      <c r="D113" s="30">
        <v>12.44</v>
      </c>
      <c r="E113" s="31" t="s">
        <v>14</v>
      </c>
      <c r="F113" s="33">
        <v>218285</v>
      </c>
      <c r="G113" s="30">
        <v>14.02</v>
      </c>
      <c r="H113" s="31" t="s">
        <v>14</v>
      </c>
      <c r="I113" s="33">
        <v>229904</v>
      </c>
      <c r="J113" s="30">
        <v>15.61</v>
      </c>
      <c r="K113" s="31" t="s">
        <v>14</v>
      </c>
      <c r="L113" s="33">
        <v>244587</v>
      </c>
      <c r="N113" s="28"/>
    </row>
    <row r="114" spans="1:14" ht="17.399999999999999">
      <c r="A114" s="12"/>
      <c r="B114" s="109"/>
      <c r="C114" s="29">
        <v>2.86</v>
      </c>
      <c r="D114" s="30">
        <v>13.22</v>
      </c>
      <c r="E114" s="31">
        <v>1300182</v>
      </c>
      <c r="F114" s="33">
        <v>225961</v>
      </c>
      <c r="G114" s="30">
        <v>14.9</v>
      </c>
      <c r="H114" s="31">
        <v>1300172</v>
      </c>
      <c r="I114" s="33">
        <v>238074</v>
      </c>
      <c r="J114" s="30">
        <v>16.59</v>
      </c>
      <c r="K114" s="31">
        <v>1300540</v>
      </c>
      <c r="L114" s="33">
        <v>253083</v>
      </c>
      <c r="N114" s="28"/>
    </row>
    <row r="115" spans="1:14" ht="17.399999999999999">
      <c r="A115" s="12"/>
      <c r="B115" s="109"/>
      <c r="C115" s="29">
        <v>2.9999999999999996</v>
      </c>
      <c r="D115" s="30">
        <v>13.9</v>
      </c>
      <c r="E115" s="31">
        <v>1300205</v>
      </c>
      <c r="F115" s="33">
        <v>232677</v>
      </c>
      <c r="G115" s="30">
        <v>15.68</v>
      </c>
      <c r="H115" s="31">
        <v>1300336</v>
      </c>
      <c r="I115" s="33">
        <v>245219</v>
      </c>
      <c r="J115" s="30">
        <v>17.45</v>
      </c>
      <c r="K115" s="31">
        <v>1300337</v>
      </c>
      <c r="L115" s="33">
        <v>276561.77310014411</v>
      </c>
      <c r="N115" s="28"/>
    </row>
    <row r="116" spans="1:14" ht="17.399999999999999">
      <c r="A116" s="12"/>
      <c r="B116" s="109"/>
      <c r="C116" s="29">
        <v>3.1599999999999997</v>
      </c>
      <c r="D116" s="30">
        <v>14.69</v>
      </c>
      <c r="E116" s="31">
        <v>1300095</v>
      </c>
      <c r="F116" s="33">
        <v>240352</v>
      </c>
      <c r="G116" s="30">
        <v>16.559999999999999</v>
      </c>
      <c r="H116" s="31">
        <v>1300473</v>
      </c>
      <c r="I116" s="33">
        <v>253384</v>
      </c>
      <c r="J116" s="30">
        <v>18.43</v>
      </c>
      <c r="K116" s="31">
        <v>1300495</v>
      </c>
      <c r="L116" s="33">
        <v>269014</v>
      </c>
      <c r="N116" s="28"/>
    </row>
    <row r="117" spans="1:14" ht="17.399999999999999">
      <c r="A117" s="12"/>
      <c r="B117" s="109"/>
      <c r="C117" s="29">
        <v>3.2999999999999994</v>
      </c>
      <c r="D117" s="30">
        <v>15.37</v>
      </c>
      <c r="E117" s="31" t="s">
        <v>14</v>
      </c>
      <c r="F117" s="33">
        <v>247068</v>
      </c>
      <c r="G117" s="30">
        <v>17.329999999999998</v>
      </c>
      <c r="H117" s="31" t="s">
        <v>14</v>
      </c>
      <c r="I117" s="33">
        <v>260529</v>
      </c>
      <c r="J117" s="30">
        <v>19.29</v>
      </c>
      <c r="K117" s="31" t="s">
        <v>14</v>
      </c>
      <c r="L117" s="33">
        <v>276448</v>
      </c>
      <c r="N117" s="28"/>
    </row>
    <row r="118" spans="1:14" ht="17.399999999999999">
      <c r="A118" s="12"/>
      <c r="B118" s="109"/>
      <c r="C118" s="29">
        <v>3.4599999999999995</v>
      </c>
      <c r="D118" s="30">
        <v>16.16</v>
      </c>
      <c r="E118" s="31">
        <v>1300043</v>
      </c>
      <c r="F118" s="33">
        <v>254744</v>
      </c>
      <c r="G118" s="30">
        <v>18.22</v>
      </c>
      <c r="H118" s="31">
        <v>1300243</v>
      </c>
      <c r="I118" s="33">
        <v>268694</v>
      </c>
      <c r="J118" s="30">
        <v>20.28</v>
      </c>
      <c r="K118" s="31">
        <v>1300541</v>
      </c>
      <c r="L118" s="33">
        <v>272425.08669301216</v>
      </c>
      <c r="N118" s="28"/>
    </row>
    <row r="119" spans="1:14" ht="17.399999999999999">
      <c r="A119" s="12"/>
      <c r="B119" s="109"/>
      <c r="C119" s="29">
        <v>3.5999999999999992</v>
      </c>
      <c r="D119" s="30">
        <v>16.84</v>
      </c>
      <c r="E119" s="31">
        <v>1300416</v>
      </c>
      <c r="F119" s="33">
        <v>275289.14948788006</v>
      </c>
      <c r="G119" s="30">
        <v>18.989999999999998</v>
      </c>
      <c r="H119" s="31" t="s">
        <v>14</v>
      </c>
      <c r="I119" s="33">
        <v>275839</v>
      </c>
      <c r="J119" s="30">
        <v>21.14</v>
      </c>
      <c r="K119" s="31" t="s">
        <v>14</v>
      </c>
      <c r="L119" s="33">
        <v>292379</v>
      </c>
      <c r="N119" s="28"/>
    </row>
    <row r="120" spans="1:14" ht="17.399999999999999">
      <c r="A120" s="12"/>
      <c r="B120" s="109"/>
      <c r="C120" s="29">
        <v>3.7599999999999993</v>
      </c>
      <c r="D120" s="30">
        <v>17.63</v>
      </c>
      <c r="E120" s="31">
        <v>1300072</v>
      </c>
      <c r="F120" s="33">
        <v>269135</v>
      </c>
      <c r="G120" s="30">
        <v>19.87</v>
      </c>
      <c r="H120" s="31">
        <v>1300387</v>
      </c>
      <c r="I120" s="33">
        <v>284004</v>
      </c>
      <c r="J120" s="30">
        <v>22.12</v>
      </c>
      <c r="K120" s="31">
        <v>1300542</v>
      </c>
      <c r="L120" s="33">
        <v>287346.42748957209</v>
      </c>
      <c r="N120" s="28"/>
    </row>
    <row r="121" spans="1:14" ht="17.399999999999999">
      <c r="A121" s="12"/>
      <c r="B121" s="109"/>
      <c r="C121" s="29">
        <v>3.899999999999999</v>
      </c>
      <c r="D121" s="30">
        <v>18.309999999999999</v>
      </c>
      <c r="E121" s="31" t="s">
        <v>14</v>
      </c>
      <c r="F121" s="33">
        <v>275851</v>
      </c>
      <c r="G121" s="30">
        <v>20.64</v>
      </c>
      <c r="H121" s="31" t="s">
        <v>14</v>
      </c>
      <c r="I121" s="33">
        <v>291149</v>
      </c>
      <c r="J121" s="30">
        <v>22.98</v>
      </c>
      <c r="K121" s="31" t="s">
        <v>14</v>
      </c>
      <c r="L121" s="33">
        <v>308310</v>
      </c>
      <c r="N121" s="28"/>
    </row>
    <row r="122" spans="1:14" ht="17.399999999999999">
      <c r="A122" s="12"/>
      <c r="B122" s="109"/>
      <c r="C122" s="29">
        <v>4.0599999999999996</v>
      </c>
      <c r="D122" s="30">
        <v>19.09</v>
      </c>
      <c r="E122" s="31">
        <v>1300250</v>
      </c>
      <c r="F122" s="33">
        <v>283526</v>
      </c>
      <c r="G122" s="30">
        <v>21.53</v>
      </c>
      <c r="H122" s="31">
        <v>1300440</v>
      </c>
      <c r="I122" s="33">
        <v>290735.40323997609</v>
      </c>
      <c r="J122" s="30">
        <v>23.96</v>
      </c>
      <c r="K122" s="31" t="s">
        <v>14</v>
      </c>
      <c r="L122" s="33">
        <v>316806</v>
      </c>
      <c r="N122" s="28"/>
    </row>
    <row r="123" spans="1:14" ht="17.399999999999999">
      <c r="A123" s="12"/>
      <c r="B123" s="109"/>
      <c r="C123" s="29">
        <v>4.1999999999999993</v>
      </c>
      <c r="D123" s="30">
        <v>19.78</v>
      </c>
      <c r="E123" s="31" t="s">
        <v>14</v>
      </c>
      <c r="F123" s="33">
        <v>290242</v>
      </c>
      <c r="G123" s="30">
        <v>22.3</v>
      </c>
      <c r="H123" s="31" t="s">
        <v>14</v>
      </c>
      <c r="I123" s="33">
        <v>306458</v>
      </c>
      <c r="J123" s="30">
        <v>24.82</v>
      </c>
      <c r="K123" s="31">
        <v>1300569</v>
      </c>
      <c r="L123" s="33">
        <v>324241</v>
      </c>
      <c r="N123" s="28"/>
    </row>
    <row r="124" spans="1:14" ht="17.399999999999999">
      <c r="A124" s="12"/>
      <c r="B124" s="109"/>
      <c r="C124" s="29">
        <v>4.3599999999999994</v>
      </c>
      <c r="D124" s="30">
        <v>20.56</v>
      </c>
      <c r="E124" s="31" t="s">
        <v>14</v>
      </c>
      <c r="F124" s="33">
        <v>297918</v>
      </c>
      <c r="G124" s="30">
        <v>23.18</v>
      </c>
      <c r="H124" s="31">
        <v>1300493</v>
      </c>
      <c r="I124" s="33">
        <v>306768.68968421599</v>
      </c>
      <c r="J124" s="30">
        <v>25.8</v>
      </c>
      <c r="K124" s="31">
        <v>1300494</v>
      </c>
      <c r="L124" s="33">
        <v>314034.56276266801</v>
      </c>
      <c r="N124" s="28"/>
    </row>
    <row r="125" spans="1:14" ht="17.399999999999999">
      <c r="A125" s="12"/>
      <c r="B125" s="109"/>
      <c r="C125" s="29">
        <v>4.4999999999999991</v>
      </c>
      <c r="D125" s="30">
        <v>21.25</v>
      </c>
      <c r="E125" s="31">
        <v>1300404</v>
      </c>
      <c r="F125" s="33">
        <v>304634</v>
      </c>
      <c r="G125" s="30">
        <v>23.96</v>
      </c>
      <c r="H125" s="31" t="s">
        <v>14</v>
      </c>
      <c r="I125" s="33">
        <v>321768</v>
      </c>
      <c r="J125" s="30">
        <v>26.66</v>
      </c>
      <c r="K125" s="31" t="s">
        <v>14</v>
      </c>
      <c r="L125" s="33">
        <v>340172</v>
      </c>
      <c r="N125" s="28"/>
    </row>
    <row r="126" spans="1:14" ht="17.399999999999999">
      <c r="A126" s="12"/>
      <c r="B126" s="109"/>
      <c r="C126" s="29">
        <v>4.6599999999999993</v>
      </c>
      <c r="D126" s="30">
        <v>22.03</v>
      </c>
      <c r="E126" s="31">
        <v>1300403</v>
      </c>
      <c r="F126" s="33">
        <v>312309</v>
      </c>
      <c r="G126" s="30">
        <v>24.84</v>
      </c>
      <c r="H126" s="31">
        <v>1300569</v>
      </c>
      <c r="I126" s="33">
        <v>329934</v>
      </c>
      <c r="J126" s="30">
        <v>27.65</v>
      </c>
      <c r="K126" s="31">
        <v>1300570</v>
      </c>
      <c r="L126" s="33">
        <v>348668</v>
      </c>
      <c r="N126" s="28"/>
    </row>
    <row r="127" spans="1:14" ht="17.399999999999999">
      <c r="A127" s="12"/>
      <c r="B127" s="109"/>
      <c r="C127" s="29">
        <v>4.7999999999999989</v>
      </c>
      <c r="D127" s="30">
        <v>22.72</v>
      </c>
      <c r="E127" s="31" t="s">
        <v>14</v>
      </c>
      <c r="F127" s="33">
        <v>319025</v>
      </c>
      <c r="G127" s="30">
        <v>25.61</v>
      </c>
      <c r="H127" s="31" t="s">
        <v>14</v>
      </c>
      <c r="I127" s="33">
        <v>337078</v>
      </c>
      <c r="J127" s="30">
        <v>28.51</v>
      </c>
      <c r="K127" s="31" t="s">
        <v>14</v>
      </c>
      <c r="L127" s="33">
        <v>356102</v>
      </c>
      <c r="N127" s="28"/>
    </row>
    <row r="128" spans="1:14" ht="17.399999999999999">
      <c r="A128" s="12"/>
      <c r="B128" s="109"/>
      <c r="C128" s="29">
        <v>4.9599999999999991</v>
      </c>
      <c r="D128" s="30">
        <v>23.5</v>
      </c>
      <c r="E128" s="31">
        <v>1300094</v>
      </c>
      <c r="F128" s="33">
        <v>326701</v>
      </c>
      <c r="G128" s="30">
        <v>26.5</v>
      </c>
      <c r="H128" s="31">
        <v>1300543</v>
      </c>
      <c r="I128" s="33">
        <v>345243</v>
      </c>
      <c r="J128" s="30">
        <v>29.49</v>
      </c>
      <c r="K128" s="31">
        <v>1300544</v>
      </c>
      <c r="L128" s="33">
        <v>364599</v>
      </c>
      <c r="N128" s="28"/>
    </row>
    <row r="129" spans="1:14" ht="17.399999999999999">
      <c r="A129" s="12"/>
      <c r="B129" s="109"/>
      <c r="C129" s="29">
        <v>5.0999999999999988</v>
      </c>
      <c r="D129" s="30">
        <v>24.19</v>
      </c>
      <c r="E129" s="31" t="s">
        <v>14</v>
      </c>
      <c r="F129" s="33">
        <v>333417</v>
      </c>
      <c r="G129" s="30">
        <v>27.27</v>
      </c>
      <c r="H129" s="31" t="s">
        <v>14</v>
      </c>
      <c r="I129" s="33">
        <v>352388</v>
      </c>
      <c r="J129" s="30">
        <v>30.35</v>
      </c>
      <c r="K129" s="31" t="s">
        <v>14</v>
      </c>
      <c r="L129" s="33">
        <v>372033</v>
      </c>
      <c r="N129" s="28"/>
    </row>
    <row r="130" spans="1:14" ht="17.399999999999999">
      <c r="A130" s="12"/>
      <c r="B130" s="109"/>
      <c r="C130" s="29">
        <v>5.2599999999999989</v>
      </c>
      <c r="D130" s="30">
        <v>24.97</v>
      </c>
      <c r="E130" s="31">
        <v>1300571</v>
      </c>
      <c r="F130" s="33">
        <v>341092</v>
      </c>
      <c r="G130" s="30">
        <v>28.15</v>
      </c>
      <c r="H130" s="31">
        <v>1300572</v>
      </c>
      <c r="I130" s="33">
        <v>344372.12718189601</v>
      </c>
      <c r="J130" s="30">
        <v>31.33</v>
      </c>
      <c r="K130" s="31">
        <v>1300573</v>
      </c>
      <c r="L130" s="33">
        <v>380530</v>
      </c>
      <c r="N130" s="28"/>
    </row>
    <row r="131" spans="1:14" ht="17.399999999999999">
      <c r="A131" s="12"/>
      <c r="B131" s="109"/>
      <c r="C131" s="29">
        <v>5.3999999999999986</v>
      </c>
      <c r="D131" s="30">
        <v>25.66</v>
      </c>
      <c r="E131" s="31" t="s">
        <v>14</v>
      </c>
      <c r="F131" s="33">
        <v>347808</v>
      </c>
      <c r="G131" s="30">
        <v>28.92</v>
      </c>
      <c r="H131" s="31" t="s">
        <v>14</v>
      </c>
      <c r="I131" s="33">
        <v>367698</v>
      </c>
      <c r="J131" s="30">
        <v>32.19</v>
      </c>
      <c r="K131" s="31" t="s">
        <v>14</v>
      </c>
      <c r="L131" s="33">
        <v>387964</v>
      </c>
      <c r="N131" s="28"/>
    </row>
    <row r="132" spans="1:14" ht="17.399999999999999">
      <c r="A132" s="12"/>
      <c r="B132" s="109"/>
      <c r="C132" s="29">
        <v>5.5599999999999987</v>
      </c>
      <c r="D132" s="30">
        <v>26.44</v>
      </c>
      <c r="E132" s="31">
        <v>1300588</v>
      </c>
      <c r="F132" s="33">
        <v>355483</v>
      </c>
      <c r="G132" s="30">
        <v>29.81</v>
      </c>
      <c r="H132" s="31">
        <v>1300589</v>
      </c>
      <c r="I132" s="33">
        <v>375863</v>
      </c>
      <c r="J132" s="30">
        <v>33.18</v>
      </c>
      <c r="K132" s="31">
        <v>1300590</v>
      </c>
      <c r="L132" s="33">
        <v>380920.22524815588</v>
      </c>
      <c r="N132" s="28"/>
    </row>
    <row r="133" spans="1:14" ht="17.399999999999999">
      <c r="A133" s="12"/>
      <c r="B133" s="109"/>
      <c r="C133" s="29">
        <v>5.6999999999999984</v>
      </c>
      <c r="D133" s="30">
        <v>27.12</v>
      </c>
      <c r="E133" s="31" t="s">
        <v>14</v>
      </c>
      <c r="F133" s="33">
        <v>362199</v>
      </c>
      <c r="G133" s="30">
        <v>30.58</v>
      </c>
      <c r="H133" s="31" t="s">
        <v>14</v>
      </c>
      <c r="I133" s="33">
        <v>383008</v>
      </c>
      <c r="J133" s="30">
        <v>34.04</v>
      </c>
      <c r="K133" s="31" t="s">
        <v>14</v>
      </c>
      <c r="L133" s="33">
        <v>403895</v>
      </c>
      <c r="N133" s="28"/>
    </row>
    <row r="134" spans="1:14" ht="18" thickBot="1">
      <c r="A134" s="12"/>
      <c r="B134" s="110"/>
      <c r="C134" s="35">
        <v>5.8599999999999985</v>
      </c>
      <c r="D134" s="36">
        <v>27.91</v>
      </c>
      <c r="E134" s="39">
        <v>1300591</v>
      </c>
      <c r="F134" s="38">
        <v>369875</v>
      </c>
      <c r="G134" s="36">
        <v>31.46</v>
      </c>
      <c r="H134" s="39">
        <v>1300592</v>
      </c>
      <c r="I134" s="38">
        <v>391173</v>
      </c>
      <c r="J134" s="36">
        <v>35.020000000000003</v>
      </c>
      <c r="K134" s="39">
        <v>1300593</v>
      </c>
      <c r="L134" s="38">
        <v>412391</v>
      </c>
      <c r="N134" s="28"/>
    </row>
    <row r="135" spans="1:14" ht="17.399999999999999">
      <c r="A135" s="12"/>
      <c r="B135" s="108">
        <v>2.7</v>
      </c>
      <c r="C135" s="23">
        <v>2.6999999999999997</v>
      </c>
      <c r="D135" s="24">
        <v>13.16</v>
      </c>
      <c r="E135" s="25" t="s">
        <v>14</v>
      </c>
      <c r="F135" s="26">
        <v>225203</v>
      </c>
      <c r="G135" s="24">
        <v>14.84</v>
      </c>
      <c r="H135" s="25" t="s">
        <v>14</v>
      </c>
      <c r="I135" s="26">
        <v>237255</v>
      </c>
      <c r="J135" s="24">
        <v>16.52</v>
      </c>
      <c r="K135" s="25" t="s">
        <v>14</v>
      </c>
      <c r="L135" s="26">
        <v>252223</v>
      </c>
      <c r="N135" s="28"/>
    </row>
    <row r="136" spans="1:14" ht="17.399999999999999">
      <c r="A136" s="12"/>
      <c r="B136" s="109"/>
      <c r="C136" s="29">
        <v>2.86</v>
      </c>
      <c r="D136" s="30">
        <v>13.99</v>
      </c>
      <c r="E136" s="31" t="s">
        <v>14</v>
      </c>
      <c r="F136" s="33">
        <v>233108</v>
      </c>
      <c r="G136" s="30">
        <v>15.77</v>
      </c>
      <c r="H136" s="31" t="s">
        <v>14</v>
      </c>
      <c r="I136" s="33">
        <v>245651</v>
      </c>
      <c r="J136" s="30">
        <v>17.559999999999999</v>
      </c>
      <c r="K136" s="31" t="s">
        <v>14</v>
      </c>
      <c r="L136" s="33">
        <v>260949</v>
      </c>
      <c r="N136" s="28"/>
    </row>
    <row r="137" spans="1:14" ht="17.399999999999999">
      <c r="A137" s="12"/>
      <c r="B137" s="109"/>
      <c r="C137" s="29">
        <v>2.9999999999999996</v>
      </c>
      <c r="D137" s="30">
        <v>14.72</v>
      </c>
      <c r="E137" s="31" t="s">
        <v>14</v>
      </c>
      <c r="F137" s="33">
        <v>240026</v>
      </c>
      <c r="G137" s="30">
        <v>16.59</v>
      </c>
      <c r="H137" s="31" t="s">
        <v>14</v>
      </c>
      <c r="I137" s="33">
        <v>252997</v>
      </c>
      <c r="J137" s="30">
        <v>18.47</v>
      </c>
      <c r="K137" s="31" t="s">
        <v>14</v>
      </c>
      <c r="L137" s="33">
        <v>268585</v>
      </c>
      <c r="N137" s="28"/>
    </row>
    <row r="138" spans="1:14" ht="17.399999999999999">
      <c r="A138" s="12"/>
      <c r="B138" s="109"/>
      <c r="C138" s="29">
        <v>3.1599999999999997</v>
      </c>
      <c r="D138" s="30">
        <v>15.54</v>
      </c>
      <c r="E138" s="31" t="s">
        <v>14</v>
      </c>
      <c r="F138" s="33">
        <v>247931</v>
      </c>
      <c r="G138" s="30">
        <v>17.53</v>
      </c>
      <c r="H138" s="31" t="s">
        <v>14</v>
      </c>
      <c r="I138" s="33">
        <v>261392</v>
      </c>
      <c r="J138" s="30">
        <v>19.510000000000002</v>
      </c>
      <c r="K138" s="31" t="s">
        <v>14</v>
      </c>
      <c r="L138" s="33">
        <v>277311</v>
      </c>
      <c r="N138" s="28"/>
    </row>
    <row r="139" spans="1:14" ht="17.399999999999999">
      <c r="A139" s="12"/>
      <c r="B139" s="109"/>
      <c r="C139" s="29">
        <v>3.2999999999999994</v>
      </c>
      <c r="D139" s="30">
        <v>16.27</v>
      </c>
      <c r="E139" s="31" t="s">
        <v>14</v>
      </c>
      <c r="F139" s="33">
        <v>254849</v>
      </c>
      <c r="G139" s="30">
        <v>18.34</v>
      </c>
      <c r="H139" s="31" t="s">
        <v>14</v>
      </c>
      <c r="I139" s="33">
        <v>268738</v>
      </c>
      <c r="J139" s="30">
        <v>20.420000000000002</v>
      </c>
      <c r="K139" s="31" t="s">
        <v>14</v>
      </c>
      <c r="L139" s="33">
        <v>284947</v>
      </c>
      <c r="N139" s="28"/>
    </row>
    <row r="140" spans="1:14" ht="17.399999999999999">
      <c r="A140" s="12"/>
      <c r="B140" s="109"/>
      <c r="C140" s="29">
        <v>3.4599999999999995</v>
      </c>
      <c r="D140" s="30">
        <v>17.100000000000001</v>
      </c>
      <c r="E140" s="31" t="s">
        <v>14</v>
      </c>
      <c r="F140" s="33">
        <v>262754</v>
      </c>
      <c r="G140" s="30">
        <v>19.28</v>
      </c>
      <c r="H140" s="31" t="s">
        <v>14</v>
      </c>
      <c r="I140" s="33">
        <v>277133</v>
      </c>
      <c r="J140" s="30">
        <v>21.46</v>
      </c>
      <c r="K140" s="31" t="s">
        <v>14</v>
      </c>
      <c r="L140" s="33">
        <v>293674</v>
      </c>
      <c r="N140" s="28"/>
    </row>
    <row r="141" spans="1:14" ht="17.399999999999999">
      <c r="A141" s="12"/>
      <c r="B141" s="109"/>
      <c r="C141" s="29">
        <v>3.5999999999999992</v>
      </c>
      <c r="D141" s="30">
        <v>17.82</v>
      </c>
      <c r="E141" s="31" t="s">
        <v>14</v>
      </c>
      <c r="F141" s="33">
        <v>269672</v>
      </c>
      <c r="G141" s="30">
        <v>20.100000000000001</v>
      </c>
      <c r="H141" s="31" t="s">
        <v>14</v>
      </c>
      <c r="I141" s="33">
        <v>284479</v>
      </c>
      <c r="J141" s="30">
        <v>22.37</v>
      </c>
      <c r="K141" s="31" t="s">
        <v>14</v>
      </c>
      <c r="L141" s="33">
        <v>301310</v>
      </c>
      <c r="N141" s="28"/>
    </row>
    <row r="142" spans="1:14" ht="17.399999999999999">
      <c r="A142" s="12"/>
      <c r="B142" s="109"/>
      <c r="C142" s="29">
        <v>3.7599999999999993</v>
      </c>
      <c r="D142" s="30">
        <v>18.649999999999999</v>
      </c>
      <c r="E142" s="31" t="s">
        <v>14</v>
      </c>
      <c r="F142" s="33">
        <v>277577</v>
      </c>
      <c r="G142" s="30">
        <v>21.03</v>
      </c>
      <c r="H142" s="31" t="s">
        <v>14</v>
      </c>
      <c r="I142" s="33">
        <v>292875</v>
      </c>
      <c r="J142" s="30">
        <v>23.41</v>
      </c>
      <c r="K142" s="31" t="s">
        <v>14</v>
      </c>
      <c r="L142" s="33">
        <v>310036</v>
      </c>
      <c r="N142" s="28"/>
    </row>
    <row r="143" spans="1:14" ht="17.399999999999999">
      <c r="A143" s="12"/>
      <c r="B143" s="109"/>
      <c r="C143" s="29">
        <v>3.899999999999999</v>
      </c>
      <c r="D143" s="30">
        <v>19.38</v>
      </c>
      <c r="E143" s="31" t="s">
        <v>14</v>
      </c>
      <c r="F143" s="33">
        <v>284495</v>
      </c>
      <c r="G143" s="30">
        <v>21.85</v>
      </c>
      <c r="H143" s="31" t="s">
        <v>14</v>
      </c>
      <c r="I143" s="33">
        <v>300221</v>
      </c>
      <c r="J143" s="30">
        <v>24.32</v>
      </c>
      <c r="K143" s="31" t="s">
        <v>14</v>
      </c>
      <c r="L143" s="33">
        <v>317672</v>
      </c>
      <c r="N143" s="28"/>
    </row>
    <row r="144" spans="1:14" ht="17.399999999999999">
      <c r="A144" s="12"/>
      <c r="B144" s="109"/>
      <c r="C144" s="29">
        <v>4.0599999999999996</v>
      </c>
      <c r="D144" s="30">
        <v>20.21</v>
      </c>
      <c r="E144" s="31" t="s">
        <v>14</v>
      </c>
      <c r="F144" s="33">
        <v>292400</v>
      </c>
      <c r="G144" s="30">
        <v>22.78</v>
      </c>
      <c r="H144" s="31" t="s">
        <v>14</v>
      </c>
      <c r="I144" s="33">
        <v>308616</v>
      </c>
      <c r="J144" s="30">
        <v>25.36</v>
      </c>
      <c r="K144" s="31" t="s">
        <v>14</v>
      </c>
      <c r="L144" s="33">
        <v>326398</v>
      </c>
      <c r="N144" s="28"/>
    </row>
    <row r="145" spans="1:14" ht="17.399999999999999">
      <c r="A145" s="12"/>
      <c r="B145" s="109"/>
      <c r="C145" s="29">
        <v>4.1999999999999993</v>
      </c>
      <c r="D145" s="30">
        <v>20.93</v>
      </c>
      <c r="E145" s="31" t="s">
        <v>14</v>
      </c>
      <c r="F145" s="33">
        <v>299318</v>
      </c>
      <c r="G145" s="30">
        <v>23.6</v>
      </c>
      <c r="H145" s="31" t="s">
        <v>14</v>
      </c>
      <c r="I145" s="33">
        <v>315962</v>
      </c>
      <c r="J145" s="30">
        <v>26.27</v>
      </c>
      <c r="K145" s="31" t="s">
        <v>14</v>
      </c>
      <c r="L145" s="33">
        <v>334034</v>
      </c>
      <c r="N145" s="28"/>
    </row>
    <row r="146" spans="1:14" ht="17.399999999999999">
      <c r="A146" s="12"/>
      <c r="B146" s="109"/>
      <c r="C146" s="29">
        <v>4.3599999999999994</v>
      </c>
      <c r="D146" s="30">
        <v>21.76</v>
      </c>
      <c r="E146" s="31">
        <v>1300443</v>
      </c>
      <c r="F146" s="33">
        <v>307223</v>
      </c>
      <c r="G146" s="30">
        <v>24.54</v>
      </c>
      <c r="H146" s="31" t="s">
        <v>14</v>
      </c>
      <c r="I146" s="33">
        <v>324358</v>
      </c>
      <c r="J146" s="30">
        <v>27.31</v>
      </c>
      <c r="K146" s="31" t="s">
        <v>14</v>
      </c>
      <c r="L146" s="33">
        <v>342761</v>
      </c>
      <c r="N146" s="28"/>
    </row>
    <row r="147" spans="1:14" ht="17.399999999999999">
      <c r="A147" s="12"/>
      <c r="B147" s="109"/>
      <c r="C147" s="29">
        <v>4.4999999999999991</v>
      </c>
      <c r="D147" s="30">
        <v>22.49</v>
      </c>
      <c r="E147" s="31" t="s">
        <v>14</v>
      </c>
      <c r="F147" s="33">
        <v>314140</v>
      </c>
      <c r="G147" s="30">
        <v>25.35</v>
      </c>
      <c r="H147" s="31" t="s">
        <v>14</v>
      </c>
      <c r="I147" s="33">
        <v>331704</v>
      </c>
      <c r="J147" s="30">
        <v>28.22</v>
      </c>
      <c r="K147" s="31" t="s">
        <v>14</v>
      </c>
      <c r="L147" s="33">
        <v>350397</v>
      </c>
      <c r="N147" s="28"/>
    </row>
    <row r="148" spans="1:14" ht="17.399999999999999">
      <c r="A148" s="12"/>
      <c r="B148" s="109"/>
      <c r="C148" s="29">
        <v>4.6599999999999993</v>
      </c>
      <c r="D148" s="30">
        <v>23.32</v>
      </c>
      <c r="E148" s="31" t="s">
        <v>14</v>
      </c>
      <c r="F148" s="33">
        <v>322046</v>
      </c>
      <c r="G148" s="30">
        <v>26.29</v>
      </c>
      <c r="H148" s="31" t="s">
        <v>14</v>
      </c>
      <c r="I148" s="33">
        <v>340099</v>
      </c>
      <c r="J148" s="30">
        <v>29.26</v>
      </c>
      <c r="K148" s="31" t="s">
        <v>14</v>
      </c>
      <c r="L148" s="33">
        <v>359123</v>
      </c>
      <c r="N148" s="28"/>
    </row>
    <row r="149" spans="1:14" ht="17.399999999999999">
      <c r="A149" s="12"/>
      <c r="B149" s="109"/>
      <c r="C149" s="29">
        <v>4.7999999999999989</v>
      </c>
      <c r="D149" s="30">
        <v>24.04</v>
      </c>
      <c r="E149" s="31" t="s">
        <v>14</v>
      </c>
      <c r="F149" s="33">
        <v>328963</v>
      </c>
      <c r="G149" s="30">
        <v>27.11</v>
      </c>
      <c r="H149" s="31" t="s">
        <v>14</v>
      </c>
      <c r="I149" s="33">
        <v>347445</v>
      </c>
      <c r="J149" s="30">
        <v>30.17</v>
      </c>
      <c r="K149" s="31" t="s">
        <v>14</v>
      </c>
      <c r="L149" s="33">
        <v>366759</v>
      </c>
      <c r="N149" s="28"/>
    </row>
    <row r="150" spans="1:14" ht="17.399999999999999">
      <c r="A150" s="12"/>
      <c r="B150" s="109"/>
      <c r="C150" s="29">
        <v>4.9599999999999991</v>
      </c>
      <c r="D150" s="30">
        <v>24.87</v>
      </c>
      <c r="E150" s="31" t="s">
        <v>14</v>
      </c>
      <c r="F150" s="33">
        <v>336869</v>
      </c>
      <c r="G150" s="30">
        <v>28.04</v>
      </c>
      <c r="H150" s="31" t="s">
        <v>14</v>
      </c>
      <c r="I150" s="33">
        <v>355840</v>
      </c>
      <c r="J150" s="30">
        <v>31.21</v>
      </c>
      <c r="K150" s="31" t="s">
        <v>14</v>
      </c>
      <c r="L150" s="33">
        <v>375486</v>
      </c>
      <c r="N150" s="28"/>
    </row>
    <row r="151" spans="1:14" ht="17.399999999999999">
      <c r="A151" s="12"/>
      <c r="B151" s="109"/>
      <c r="C151" s="29">
        <v>5.0999999999999988</v>
      </c>
      <c r="D151" s="30">
        <v>25.6</v>
      </c>
      <c r="E151" s="31" t="s">
        <v>14</v>
      </c>
      <c r="F151" s="33">
        <v>343786</v>
      </c>
      <c r="G151" s="30">
        <v>28.86</v>
      </c>
      <c r="H151" s="31" t="s">
        <v>14</v>
      </c>
      <c r="I151" s="33">
        <v>363186</v>
      </c>
      <c r="J151" s="30">
        <v>32.119999999999997</v>
      </c>
      <c r="K151" s="31" t="s">
        <v>14</v>
      </c>
      <c r="L151" s="33">
        <v>383121</v>
      </c>
      <c r="N151" s="28"/>
    </row>
    <row r="152" spans="1:14" ht="17.399999999999999">
      <c r="A152" s="12"/>
      <c r="B152" s="109"/>
      <c r="C152" s="29">
        <v>5.2599999999999989</v>
      </c>
      <c r="D152" s="30">
        <v>26.43</v>
      </c>
      <c r="E152" s="31" t="s">
        <v>14</v>
      </c>
      <c r="F152" s="33">
        <v>351692</v>
      </c>
      <c r="G152" s="30">
        <v>29.79</v>
      </c>
      <c r="H152" s="31" t="s">
        <v>14</v>
      </c>
      <c r="I152" s="33">
        <v>371582</v>
      </c>
      <c r="J152" s="30">
        <v>33.159999999999997</v>
      </c>
      <c r="K152" s="31" t="s">
        <v>14</v>
      </c>
      <c r="L152" s="33">
        <v>391848</v>
      </c>
      <c r="N152" s="28"/>
    </row>
    <row r="153" spans="1:14" ht="17.399999999999999">
      <c r="A153" s="12"/>
      <c r="B153" s="109"/>
      <c r="C153" s="29">
        <v>5.3999999999999986</v>
      </c>
      <c r="D153" s="30">
        <v>27.15</v>
      </c>
      <c r="E153" s="31" t="s">
        <v>14</v>
      </c>
      <c r="F153" s="33">
        <v>358609</v>
      </c>
      <c r="G153" s="30">
        <v>30.61</v>
      </c>
      <c r="H153" s="31" t="s">
        <v>14</v>
      </c>
      <c r="I153" s="33">
        <v>378928</v>
      </c>
      <c r="J153" s="30">
        <v>34.07</v>
      </c>
      <c r="K153" s="31" t="s">
        <v>14</v>
      </c>
      <c r="L153" s="33">
        <v>399484</v>
      </c>
      <c r="N153" s="28"/>
    </row>
    <row r="154" spans="1:14" ht="17.399999999999999">
      <c r="A154" s="12"/>
      <c r="B154" s="109"/>
      <c r="C154" s="29">
        <v>5.5599999999999987</v>
      </c>
      <c r="D154" s="30">
        <v>27.98</v>
      </c>
      <c r="E154" s="31" t="s">
        <v>14</v>
      </c>
      <c r="F154" s="33">
        <v>366515</v>
      </c>
      <c r="G154" s="30">
        <v>31.55</v>
      </c>
      <c r="H154" s="31" t="s">
        <v>14</v>
      </c>
      <c r="I154" s="33">
        <v>387323</v>
      </c>
      <c r="J154" s="30">
        <v>35.11</v>
      </c>
      <c r="K154" s="31" t="s">
        <v>14</v>
      </c>
      <c r="L154" s="33">
        <v>408210</v>
      </c>
      <c r="N154" s="28"/>
    </row>
    <row r="155" spans="1:14" ht="17.399999999999999">
      <c r="A155" s="12"/>
      <c r="B155" s="109"/>
      <c r="C155" s="29">
        <v>5.6999999999999984</v>
      </c>
      <c r="D155" s="30">
        <v>28.71</v>
      </c>
      <c r="E155" s="31" t="s">
        <v>14</v>
      </c>
      <c r="F155" s="33">
        <v>373432</v>
      </c>
      <c r="G155" s="30">
        <v>32.36</v>
      </c>
      <c r="H155" s="31" t="s">
        <v>14</v>
      </c>
      <c r="I155" s="33">
        <v>394669</v>
      </c>
      <c r="J155" s="30">
        <v>36.020000000000003</v>
      </c>
      <c r="K155" s="31" t="s">
        <v>14</v>
      </c>
      <c r="L155" s="33">
        <v>415846</v>
      </c>
      <c r="N155" s="28"/>
    </row>
    <row r="156" spans="1:14" ht="17.399999999999999">
      <c r="A156" s="12"/>
      <c r="B156" s="109"/>
      <c r="C156" s="29">
        <v>5.8599999999999985</v>
      </c>
      <c r="D156" s="30">
        <v>29.54</v>
      </c>
      <c r="E156" s="31" t="s">
        <v>14</v>
      </c>
      <c r="F156" s="33">
        <v>381338</v>
      </c>
      <c r="G156" s="30">
        <v>33.299999999999997</v>
      </c>
      <c r="H156" s="31" t="s">
        <v>14</v>
      </c>
      <c r="I156" s="33">
        <v>403065</v>
      </c>
      <c r="J156" s="30">
        <v>37.06</v>
      </c>
      <c r="K156" s="31" t="s">
        <v>14</v>
      </c>
      <c r="L156" s="33">
        <v>424573</v>
      </c>
      <c r="N156" s="28"/>
    </row>
    <row r="157" spans="1:14" ht="17.399999999999999">
      <c r="A157" s="12"/>
      <c r="B157" s="109"/>
      <c r="C157" s="29">
        <v>5.9999999999999982</v>
      </c>
      <c r="D157" s="30">
        <v>30.26</v>
      </c>
      <c r="E157" s="31" t="s">
        <v>14</v>
      </c>
      <c r="F157" s="33">
        <v>388255</v>
      </c>
      <c r="G157" s="30">
        <v>34.119999999999997</v>
      </c>
      <c r="H157" s="31" t="s">
        <v>14</v>
      </c>
      <c r="I157" s="33">
        <v>410411</v>
      </c>
      <c r="J157" s="30">
        <v>37.97</v>
      </c>
      <c r="K157" s="31" t="s">
        <v>14</v>
      </c>
      <c r="L157" s="33">
        <v>432208</v>
      </c>
      <c r="N157" s="28"/>
    </row>
    <row r="158" spans="1:14" ht="17.399999999999999">
      <c r="A158" s="12"/>
      <c r="B158" s="109"/>
      <c r="C158" s="29">
        <v>6.1599999999999984</v>
      </c>
      <c r="D158" s="30">
        <v>31.09</v>
      </c>
      <c r="E158" s="31" t="s">
        <v>14</v>
      </c>
      <c r="F158" s="33">
        <v>396161</v>
      </c>
      <c r="G158" s="30">
        <v>35.049999999999997</v>
      </c>
      <c r="H158" s="31" t="s">
        <v>14</v>
      </c>
      <c r="I158" s="33">
        <v>418806</v>
      </c>
      <c r="J158" s="30">
        <v>39.01</v>
      </c>
      <c r="K158" s="31" t="s">
        <v>14</v>
      </c>
      <c r="L158" s="33">
        <v>440935</v>
      </c>
      <c r="N158" s="28"/>
    </row>
    <row r="159" spans="1:14" ht="18" thickBot="1">
      <c r="A159" s="12"/>
      <c r="B159" s="110"/>
      <c r="C159" s="35">
        <v>6.299999999999998</v>
      </c>
      <c r="D159" s="36">
        <v>31.82</v>
      </c>
      <c r="E159" s="39" t="s">
        <v>14</v>
      </c>
      <c r="F159" s="38">
        <v>403078</v>
      </c>
      <c r="G159" s="36">
        <v>35.869999999999997</v>
      </c>
      <c r="H159" s="39" t="s">
        <v>14</v>
      </c>
      <c r="I159" s="38">
        <v>426152</v>
      </c>
      <c r="J159" s="36">
        <v>39.92</v>
      </c>
      <c r="K159" s="39" t="s">
        <v>14</v>
      </c>
      <c r="L159" s="38">
        <v>448571</v>
      </c>
      <c r="N159" s="28"/>
    </row>
    <row r="160" spans="1:14" ht="17.399999999999999">
      <c r="A160" s="12"/>
      <c r="B160" s="108">
        <v>2.86</v>
      </c>
      <c r="C160" s="23">
        <v>2.86</v>
      </c>
      <c r="D160" s="24">
        <v>14.87</v>
      </c>
      <c r="E160" s="25">
        <v>1300075</v>
      </c>
      <c r="F160" s="26">
        <v>241277</v>
      </c>
      <c r="G160" s="24">
        <v>16.77</v>
      </c>
      <c r="H160" s="25">
        <v>1300545</v>
      </c>
      <c r="I160" s="26">
        <v>254309</v>
      </c>
      <c r="J160" s="24">
        <v>18.66</v>
      </c>
      <c r="K160" s="25">
        <v>1300546</v>
      </c>
      <c r="L160" s="26">
        <v>269939</v>
      </c>
      <c r="N160" s="28"/>
    </row>
    <row r="161" spans="1:14" ht="17.399999999999999">
      <c r="A161" s="12"/>
      <c r="B161" s="109"/>
      <c r="C161" s="29">
        <v>2.9999999999999996</v>
      </c>
      <c r="D161" s="30">
        <v>15.64</v>
      </c>
      <c r="E161" s="31" t="s">
        <v>14</v>
      </c>
      <c r="F161" s="33">
        <v>248424</v>
      </c>
      <c r="G161" s="30">
        <v>17.64</v>
      </c>
      <c r="H161" s="31" t="s">
        <v>14</v>
      </c>
      <c r="I161" s="33">
        <v>261885</v>
      </c>
      <c r="J161" s="30">
        <v>19.63</v>
      </c>
      <c r="K161" s="31" t="s">
        <v>14</v>
      </c>
      <c r="L161" s="33">
        <v>277805</v>
      </c>
      <c r="N161" s="28"/>
    </row>
    <row r="162" spans="1:14" ht="17.399999999999999">
      <c r="A162" s="12"/>
      <c r="B162" s="109"/>
      <c r="C162" s="29">
        <v>3.1599999999999997</v>
      </c>
      <c r="D162" s="30">
        <v>16.52</v>
      </c>
      <c r="E162" s="31">
        <v>1300104</v>
      </c>
      <c r="F162" s="33">
        <v>256593</v>
      </c>
      <c r="G162" s="30">
        <v>18.63</v>
      </c>
      <c r="H162" s="31">
        <v>1300547</v>
      </c>
      <c r="I162" s="33">
        <v>270544</v>
      </c>
      <c r="J162" s="30">
        <v>20.74</v>
      </c>
      <c r="K162" s="31">
        <v>1300548</v>
      </c>
      <c r="L162" s="33">
        <v>282732.80206192017</v>
      </c>
      <c r="N162" s="28"/>
    </row>
    <row r="163" spans="1:14" ht="17.399999999999999">
      <c r="A163" s="12"/>
      <c r="B163" s="109"/>
      <c r="C163" s="29">
        <v>3.2999999999999994</v>
      </c>
      <c r="D163" s="30">
        <v>17.3</v>
      </c>
      <c r="E163" s="31" t="s">
        <v>14</v>
      </c>
      <c r="F163" s="33">
        <v>263741</v>
      </c>
      <c r="G163" s="30">
        <v>19.5</v>
      </c>
      <c r="H163" s="31" t="s">
        <v>14</v>
      </c>
      <c r="I163" s="33">
        <v>278120</v>
      </c>
      <c r="J163" s="30">
        <v>21.7</v>
      </c>
      <c r="K163" s="31" t="s">
        <v>14</v>
      </c>
      <c r="L163" s="33">
        <v>294660</v>
      </c>
      <c r="N163" s="28"/>
    </row>
    <row r="164" spans="1:14" ht="17.399999999999999">
      <c r="A164" s="41"/>
      <c r="B164" s="109"/>
      <c r="C164" s="29">
        <v>3.4599999999999995</v>
      </c>
      <c r="D164" s="30">
        <v>18.18</v>
      </c>
      <c r="E164" s="31">
        <v>1300076</v>
      </c>
      <c r="F164" s="33">
        <v>273584</v>
      </c>
      <c r="G164" s="30">
        <v>20.49</v>
      </c>
      <c r="H164" s="31">
        <v>1300803</v>
      </c>
      <c r="I164" s="33">
        <v>286778</v>
      </c>
      <c r="J164" s="30">
        <v>22.81</v>
      </c>
      <c r="K164" s="31">
        <v>1300804</v>
      </c>
      <c r="L164" s="33">
        <v>303650</v>
      </c>
      <c r="N164" s="28"/>
    </row>
    <row r="165" spans="1:14" ht="17.399999999999999">
      <c r="A165" s="12"/>
      <c r="B165" s="109"/>
      <c r="C165" s="29">
        <v>3.5999999999999992</v>
      </c>
      <c r="D165" s="30">
        <v>18.95</v>
      </c>
      <c r="E165" s="31" t="s">
        <v>14</v>
      </c>
      <c r="F165" s="33">
        <v>279057</v>
      </c>
      <c r="G165" s="30">
        <v>21.36</v>
      </c>
      <c r="H165" s="31" t="s">
        <v>14</v>
      </c>
      <c r="I165" s="33">
        <v>294354</v>
      </c>
      <c r="J165" s="30">
        <v>23.78</v>
      </c>
      <c r="K165" s="31" t="s">
        <v>14</v>
      </c>
      <c r="L165" s="33">
        <v>311516</v>
      </c>
      <c r="N165" s="28"/>
    </row>
    <row r="166" spans="1:14" ht="17.399999999999999">
      <c r="A166" s="12"/>
      <c r="B166" s="109"/>
      <c r="C166" s="29">
        <v>3.7599999999999993</v>
      </c>
      <c r="D166" s="30">
        <v>19.829999999999998</v>
      </c>
      <c r="E166" s="31">
        <v>1301335</v>
      </c>
      <c r="F166" s="33">
        <v>290187</v>
      </c>
      <c r="G166" s="30">
        <v>22.36</v>
      </c>
      <c r="H166" s="31">
        <v>1300389</v>
      </c>
      <c r="I166" s="33">
        <v>303013</v>
      </c>
      <c r="J166" s="30">
        <v>24.88</v>
      </c>
      <c r="K166" s="31">
        <v>1300550</v>
      </c>
      <c r="L166" s="33">
        <v>320505</v>
      </c>
      <c r="N166" s="28"/>
    </row>
    <row r="167" spans="1:14" ht="17.399999999999999">
      <c r="A167" s="12"/>
      <c r="B167" s="109"/>
      <c r="C167" s="29">
        <v>3.899999999999999</v>
      </c>
      <c r="D167" s="30">
        <v>20.6</v>
      </c>
      <c r="E167" s="31" t="s">
        <v>14</v>
      </c>
      <c r="F167" s="33">
        <v>294373</v>
      </c>
      <c r="G167" s="30">
        <v>23.23</v>
      </c>
      <c r="H167" s="31" t="s">
        <v>14</v>
      </c>
      <c r="I167" s="33">
        <v>310589</v>
      </c>
      <c r="J167" s="30">
        <v>25.85</v>
      </c>
      <c r="K167" s="31" t="s">
        <v>14</v>
      </c>
      <c r="L167" s="33">
        <v>328371</v>
      </c>
      <c r="N167" s="28"/>
    </row>
    <row r="168" spans="1:14" ht="17.399999999999999">
      <c r="A168" s="12"/>
      <c r="B168" s="109"/>
      <c r="C168" s="29">
        <v>4.0599999999999996</v>
      </c>
      <c r="D168" s="30">
        <v>21.48</v>
      </c>
      <c r="E168" s="31">
        <v>1300073</v>
      </c>
      <c r="F168" s="33">
        <v>302542</v>
      </c>
      <c r="G168" s="30">
        <v>24.22</v>
      </c>
      <c r="H168" s="31">
        <v>1300551</v>
      </c>
      <c r="I168" s="33">
        <v>319247</v>
      </c>
      <c r="J168" s="30">
        <v>26.96</v>
      </c>
      <c r="K168" s="31">
        <v>1300552</v>
      </c>
      <c r="L168" s="33">
        <v>337361</v>
      </c>
      <c r="N168" s="28"/>
    </row>
    <row r="169" spans="1:14" ht="17.399999999999999">
      <c r="A169" s="12"/>
      <c r="B169" s="109"/>
      <c r="C169" s="29">
        <v>4.1999999999999993</v>
      </c>
      <c r="D169" s="30">
        <v>22.25</v>
      </c>
      <c r="E169" s="31" t="s">
        <v>14</v>
      </c>
      <c r="F169" s="33">
        <v>309689</v>
      </c>
      <c r="G169" s="30">
        <v>25.09</v>
      </c>
      <c r="H169" s="31" t="s">
        <v>14</v>
      </c>
      <c r="I169" s="33">
        <v>326824</v>
      </c>
      <c r="J169" s="30">
        <v>27.92</v>
      </c>
      <c r="K169" s="31" t="s">
        <v>14</v>
      </c>
      <c r="L169" s="33">
        <v>345227</v>
      </c>
      <c r="N169" s="28"/>
    </row>
    <row r="170" spans="1:14" ht="17.399999999999999">
      <c r="A170" s="12"/>
      <c r="B170" s="109"/>
      <c r="C170" s="29">
        <v>4.3599999999999994</v>
      </c>
      <c r="D170" s="30">
        <v>23.13</v>
      </c>
      <c r="E170" s="31">
        <v>1300575</v>
      </c>
      <c r="F170" s="33">
        <v>323201.69333296799</v>
      </c>
      <c r="G170" s="30">
        <v>26.08</v>
      </c>
      <c r="H170" s="31">
        <v>1300576</v>
      </c>
      <c r="I170" s="33">
        <v>335482</v>
      </c>
      <c r="J170" s="30">
        <v>29.03</v>
      </c>
      <c r="K170" s="31">
        <v>1300577</v>
      </c>
      <c r="L170" s="33">
        <v>354216</v>
      </c>
      <c r="N170" s="28"/>
    </row>
    <row r="171" spans="1:14" ht="17.399999999999999">
      <c r="A171" s="12"/>
      <c r="B171" s="109"/>
      <c r="C171" s="29">
        <v>4.4999999999999991</v>
      </c>
      <c r="D171" s="30">
        <v>23.9</v>
      </c>
      <c r="E171" s="31">
        <v>1300747</v>
      </c>
      <c r="F171" s="33">
        <v>331520.45827314391</v>
      </c>
      <c r="G171" s="30">
        <v>26.95</v>
      </c>
      <c r="H171" s="31" t="s">
        <v>14</v>
      </c>
      <c r="I171" s="33">
        <v>343058</v>
      </c>
      <c r="J171" s="30">
        <v>30</v>
      </c>
      <c r="K171" s="31">
        <v>1300753</v>
      </c>
      <c r="L171" s="33">
        <v>362082</v>
      </c>
      <c r="N171" s="28"/>
    </row>
    <row r="172" spans="1:14" ht="17.399999999999999">
      <c r="A172" s="12"/>
      <c r="B172" s="109"/>
      <c r="C172" s="29">
        <v>4.6599999999999993</v>
      </c>
      <c r="D172" s="30">
        <v>24.79</v>
      </c>
      <c r="E172" s="31">
        <v>1300578</v>
      </c>
      <c r="F172" s="33">
        <v>339500.21211501601</v>
      </c>
      <c r="G172" s="30">
        <v>27.95</v>
      </c>
      <c r="H172" s="31">
        <v>1300579</v>
      </c>
      <c r="I172" s="33">
        <v>351717</v>
      </c>
      <c r="J172" s="30">
        <v>31.1</v>
      </c>
      <c r="K172" s="31">
        <v>1300580</v>
      </c>
      <c r="L172" s="33">
        <v>371072</v>
      </c>
      <c r="N172" s="28"/>
    </row>
    <row r="173" spans="1:14" ht="17.399999999999999">
      <c r="A173" s="12"/>
      <c r="B173" s="109"/>
      <c r="C173" s="29">
        <v>4.7999999999999989</v>
      </c>
      <c r="D173" s="30">
        <v>25.56</v>
      </c>
      <c r="E173" s="31">
        <v>1300048</v>
      </c>
      <c r="F173" s="33">
        <v>340357.52572159993</v>
      </c>
      <c r="G173" s="30">
        <v>28.81</v>
      </c>
      <c r="H173" s="31">
        <v>1300060</v>
      </c>
      <c r="I173" s="33">
        <v>359293</v>
      </c>
      <c r="J173" s="30">
        <v>32.07</v>
      </c>
      <c r="K173" s="31">
        <v>1300332</v>
      </c>
      <c r="L173" s="33">
        <v>378938</v>
      </c>
      <c r="N173" s="28"/>
    </row>
    <row r="174" spans="1:14" ht="17.399999999999999">
      <c r="A174" s="12"/>
      <c r="B174" s="109"/>
      <c r="C174" s="29">
        <v>4.9599999999999991</v>
      </c>
      <c r="D174" s="30">
        <v>26.44</v>
      </c>
      <c r="E174" s="31">
        <v>1300143</v>
      </c>
      <c r="F174" s="33">
        <v>356045.13587495207</v>
      </c>
      <c r="G174" s="30">
        <v>29.81</v>
      </c>
      <c r="H174" s="31">
        <v>1300581</v>
      </c>
      <c r="I174" s="33">
        <v>367951</v>
      </c>
      <c r="J174" s="30">
        <v>33.18</v>
      </c>
      <c r="K174" s="31">
        <v>1300582</v>
      </c>
      <c r="L174" s="33">
        <v>387928</v>
      </c>
      <c r="N174" s="28"/>
    </row>
    <row r="175" spans="1:14" ht="17.399999999999999">
      <c r="A175" s="12"/>
      <c r="B175" s="109"/>
      <c r="C175" s="29">
        <v>5.0999999999999988</v>
      </c>
      <c r="D175" s="30">
        <v>27.21</v>
      </c>
      <c r="E175" s="31" t="s">
        <v>14</v>
      </c>
      <c r="F175" s="33">
        <v>360027</v>
      </c>
      <c r="G175" s="30">
        <v>30.68</v>
      </c>
      <c r="H175" s="31" t="s">
        <v>14</v>
      </c>
      <c r="I175" s="33">
        <v>375527</v>
      </c>
      <c r="J175" s="30">
        <v>34.15</v>
      </c>
      <c r="K175" s="31" t="s">
        <v>14</v>
      </c>
      <c r="L175" s="33">
        <v>395793</v>
      </c>
      <c r="N175" s="28"/>
    </row>
    <row r="176" spans="1:14" ht="17.399999999999999">
      <c r="A176" s="12"/>
      <c r="B176" s="109"/>
      <c r="C176" s="29">
        <v>5.2599999999999989</v>
      </c>
      <c r="D176" s="30">
        <v>28.09</v>
      </c>
      <c r="E176" s="31">
        <v>1300585</v>
      </c>
      <c r="F176" s="33">
        <v>366666.57709506009</v>
      </c>
      <c r="G176" s="30">
        <v>31.67</v>
      </c>
      <c r="H176" s="31">
        <v>1300586</v>
      </c>
      <c r="I176" s="33">
        <v>384186</v>
      </c>
      <c r="J176" s="30">
        <v>35.25</v>
      </c>
      <c r="K176" s="31">
        <v>1300587</v>
      </c>
      <c r="L176" s="33">
        <v>404783</v>
      </c>
      <c r="N176" s="28"/>
    </row>
    <row r="177" spans="1:14" ht="17.399999999999999">
      <c r="A177" s="12"/>
      <c r="B177" s="109"/>
      <c r="C177" s="29">
        <v>5.3999999999999986</v>
      </c>
      <c r="D177" s="30">
        <v>28.86</v>
      </c>
      <c r="E177" s="31" t="s">
        <v>14</v>
      </c>
      <c r="F177" s="33">
        <v>370954</v>
      </c>
      <c r="G177" s="30">
        <v>32.54</v>
      </c>
      <c r="H177" s="31" t="s">
        <v>14</v>
      </c>
      <c r="I177" s="33">
        <v>391762</v>
      </c>
      <c r="J177" s="30">
        <v>36.22</v>
      </c>
      <c r="K177" s="31" t="s">
        <v>14</v>
      </c>
      <c r="L177" s="33">
        <v>412649</v>
      </c>
      <c r="N177" s="28"/>
    </row>
    <row r="178" spans="1:14" ht="17.399999999999999">
      <c r="A178" s="12"/>
      <c r="B178" s="109"/>
      <c r="C178" s="29">
        <v>5.5599999999999987</v>
      </c>
      <c r="D178" s="30">
        <v>29.74</v>
      </c>
      <c r="E178" s="31">
        <v>1300019</v>
      </c>
      <c r="F178" s="33">
        <v>379122</v>
      </c>
      <c r="G178" s="30">
        <v>33.53</v>
      </c>
      <c r="H178" s="31">
        <v>1300562</v>
      </c>
      <c r="I178" s="33">
        <v>400420</v>
      </c>
      <c r="J178" s="30">
        <v>37.32</v>
      </c>
      <c r="K178" s="31">
        <v>1300563</v>
      </c>
      <c r="L178" s="33">
        <v>421639</v>
      </c>
      <c r="N178" s="28"/>
    </row>
    <row r="179" spans="1:14" ht="17.399999999999999">
      <c r="A179" s="12"/>
      <c r="B179" s="109"/>
      <c r="C179" s="29">
        <v>5.6999999999999984</v>
      </c>
      <c r="D179" s="30">
        <v>30.51</v>
      </c>
      <c r="E179" s="31" t="s">
        <v>14</v>
      </c>
      <c r="F179" s="33">
        <v>386270</v>
      </c>
      <c r="G179" s="30">
        <v>34.4</v>
      </c>
      <c r="H179" s="31" t="s">
        <v>14</v>
      </c>
      <c r="I179" s="33">
        <v>407997</v>
      </c>
      <c r="J179" s="30">
        <v>38.29</v>
      </c>
      <c r="K179" s="31" t="s">
        <v>14</v>
      </c>
      <c r="L179" s="33">
        <v>429505</v>
      </c>
      <c r="N179" s="28"/>
    </row>
    <row r="180" spans="1:14" ht="17.399999999999999">
      <c r="A180" s="12"/>
      <c r="B180" s="109"/>
      <c r="C180" s="29">
        <v>5.8599999999999985</v>
      </c>
      <c r="D180" s="30">
        <v>31.4</v>
      </c>
      <c r="E180" s="31">
        <v>1300595</v>
      </c>
      <c r="F180" s="33">
        <v>394438</v>
      </c>
      <c r="G180" s="30">
        <v>35.4</v>
      </c>
      <c r="H180" s="31">
        <v>1300596</v>
      </c>
      <c r="I180" s="33">
        <v>416655</v>
      </c>
      <c r="J180" s="30">
        <v>39.4</v>
      </c>
      <c r="K180" s="31">
        <v>1300597</v>
      </c>
      <c r="L180" s="33">
        <v>438494</v>
      </c>
      <c r="N180" s="28"/>
    </row>
    <row r="181" spans="1:14" ht="17.399999999999999">
      <c r="A181" s="12"/>
      <c r="B181" s="109"/>
      <c r="C181" s="29">
        <v>5.9999999999999982</v>
      </c>
      <c r="D181" s="30">
        <v>32.17</v>
      </c>
      <c r="E181" s="31">
        <v>1300598</v>
      </c>
      <c r="F181" s="33">
        <v>401586</v>
      </c>
      <c r="G181" s="30">
        <v>36.270000000000003</v>
      </c>
      <c r="H181" s="31">
        <v>1300599</v>
      </c>
      <c r="I181" s="33">
        <v>424231</v>
      </c>
      <c r="J181" s="30">
        <v>40.369999999999997</v>
      </c>
      <c r="K181" s="31">
        <v>1300600</v>
      </c>
      <c r="L181" s="33">
        <v>451859</v>
      </c>
      <c r="N181" s="28"/>
    </row>
    <row r="182" spans="1:14" ht="17.399999999999999">
      <c r="A182" s="12"/>
      <c r="B182" s="109"/>
      <c r="C182" s="29">
        <v>6.1599999999999984</v>
      </c>
      <c r="D182" s="30">
        <v>33.049999999999997</v>
      </c>
      <c r="E182" s="31" t="s">
        <v>14</v>
      </c>
      <c r="F182" s="33">
        <v>409755</v>
      </c>
      <c r="G182" s="30">
        <v>37.26</v>
      </c>
      <c r="H182" s="31" t="s">
        <v>14</v>
      </c>
      <c r="I182" s="33">
        <v>432890.11125845951</v>
      </c>
      <c r="J182" s="30">
        <v>41.47</v>
      </c>
      <c r="K182" s="31" t="s">
        <v>14</v>
      </c>
      <c r="L182" s="33">
        <v>460849</v>
      </c>
      <c r="N182" s="28"/>
    </row>
    <row r="183" spans="1:14" ht="17.399999999999999">
      <c r="A183" s="12"/>
      <c r="B183" s="109"/>
      <c r="C183" s="29">
        <v>6.299999999999998</v>
      </c>
      <c r="D183" s="30">
        <v>33.82</v>
      </c>
      <c r="E183" s="31" t="s">
        <v>14</v>
      </c>
      <c r="F183" s="33">
        <v>416902</v>
      </c>
      <c r="G183" s="30">
        <v>38.130000000000003</v>
      </c>
      <c r="H183" s="31" t="s">
        <v>14</v>
      </c>
      <c r="I183" s="33">
        <v>440466.25657589332</v>
      </c>
      <c r="J183" s="30">
        <v>42.44</v>
      </c>
      <c r="K183" s="31" t="s">
        <v>14</v>
      </c>
      <c r="L183" s="33">
        <v>468715</v>
      </c>
      <c r="N183" s="28"/>
    </row>
    <row r="184" spans="1:14" ht="18" thickBot="1">
      <c r="A184" s="12"/>
      <c r="B184" s="110"/>
      <c r="C184" s="35">
        <v>6.4599999999999982</v>
      </c>
      <c r="D184" s="36">
        <v>34.700000000000003</v>
      </c>
      <c r="E184" s="39">
        <v>1300601</v>
      </c>
      <c r="F184" s="38">
        <v>425071</v>
      </c>
      <c r="G184" s="36">
        <v>39.119999999999997</v>
      </c>
      <c r="H184" s="39">
        <v>1300602</v>
      </c>
      <c r="I184" s="38">
        <v>449124.70836724609</v>
      </c>
      <c r="J184" s="36">
        <v>43.55</v>
      </c>
      <c r="K184" s="39">
        <v>1300603</v>
      </c>
      <c r="L184" s="38">
        <v>477704</v>
      </c>
      <c r="N184" s="28"/>
    </row>
    <row r="185" spans="1:14" ht="32.25" customHeight="1">
      <c r="A185" s="12"/>
      <c r="B185" s="108">
        <v>3</v>
      </c>
      <c r="C185" s="23">
        <v>2.9999999999999996</v>
      </c>
      <c r="D185" s="24">
        <v>16.45</v>
      </c>
      <c r="E185" s="25">
        <v>1300206</v>
      </c>
      <c r="F185" s="26">
        <v>255773.91925436381</v>
      </c>
      <c r="G185" s="24">
        <v>18.55</v>
      </c>
      <c r="H185" s="25" t="s">
        <v>14</v>
      </c>
      <c r="I185" s="26">
        <v>269663.22458808281</v>
      </c>
      <c r="J185" s="24">
        <v>20.65</v>
      </c>
      <c r="K185" s="25" t="s">
        <v>14</v>
      </c>
      <c r="L185" s="26">
        <v>285872</v>
      </c>
      <c r="N185" s="28"/>
    </row>
    <row r="186" spans="1:14" ht="17.399999999999999">
      <c r="A186" s="12"/>
      <c r="B186" s="109"/>
      <c r="C186" s="29">
        <v>3.1599999999999997</v>
      </c>
      <c r="D186" s="30">
        <v>17.38</v>
      </c>
      <c r="E186" s="31" t="s">
        <v>14</v>
      </c>
      <c r="F186" s="33">
        <v>264172.69144679746</v>
      </c>
      <c r="G186" s="30">
        <v>19.600000000000001</v>
      </c>
      <c r="H186" s="31" t="s">
        <v>14</v>
      </c>
      <c r="I186" s="33">
        <v>278551.83739818732</v>
      </c>
      <c r="J186" s="30">
        <v>21.81</v>
      </c>
      <c r="K186" s="31" t="s">
        <v>14</v>
      </c>
      <c r="L186" s="33">
        <v>295092</v>
      </c>
      <c r="N186" s="28"/>
    </row>
    <row r="187" spans="1:14" ht="17.399999999999999">
      <c r="A187" s="12"/>
      <c r="B187" s="109"/>
      <c r="C187" s="29">
        <v>3.2999999999999994</v>
      </c>
      <c r="D187" s="30">
        <v>18.190000000000001</v>
      </c>
      <c r="E187" s="31" t="s">
        <v>14</v>
      </c>
      <c r="F187" s="33">
        <v>271521.61711517686</v>
      </c>
      <c r="G187" s="30">
        <v>20.51</v>
      </c>
      <c r="H187" s="31" t="s">
        <v>14</v>
      </c>
      <c r="I187" s="33">
        <v>286329.37360702886</v>
      </c>
      <c r="J187" s="30">
        <v>22.83</v>
      </c>
      <c r="K187" s="31" t="s">
        <v>14</v>
      </c>
      <c r="L187" s="33">
        <v>303159</v>
      </c>
      <c r="N187" s="28"/>
    </row>
    <row r="188" spans="1:14" ht="17.399999999999999">
      <c r="A188" s="12"/>
      <c r="B188" s="109"/>
      <c r="C188" s="29">
        <v>3.4599999999999995</v>
      </c>
      <c r="D188" s="30">
        <v>19.12</v>
      </c>
      <c r="E188" s="31" t="s">
        <v>14</v>
      </c>
      <c r="F188" s="33">
        <v>279920.38930761052</v>
      </c>
      <c r="G188" s="30">
        <v>21.56</v>
      </c>
      <c r="H188" s="31" t="s">
        <v>14</v>
      </c>
      <c r="I188" s="33">
        <v>295217.98641713342</v>
      </c>
      <c r="J188" s="30">
        <v>23.99</v>
      </c>
      <c r="K188" s="31" t="s">
        <v>14</v>
      </c>
      <c r="L188" s="33">
        <v>312379</v>
      </c>
      <c r="N188" s="28"/>
    </row>
    <row r="189" spans="1:14" ht="17.399999999999999">
      <c r="A189" s="12"/>
      <c r="B189" s="109"/>
      <c r="C189" s="29">
        <v>3.5999999999999992</v>
      </c>
      <c r="D189" s="30">
        <v>19.93</v>
      </c>
      <c r="E189" s="31" t="s">
        <v>14</v>
      </c>
      <c r="F189" s="33">
        <v>287269.31497598992</v>
      </c>
      <c r="G189" s="30">
        <v>22.47</v>
      </c>
      <c r="H189" s="31" t="s">
        <v>14</v>
      </c>
      <c r="I189" s="33">
        <v>302995.5226259749</v>
      </c>
      <c r="J189" s="30">
        <v>25.01</v>
      </c>
      <c r="K189" s="31" t="s">
        <v>14</v>
      </c>
      <c r="L189" s="33">
        <v>320446</v>
      </c>
      <c r="N189" s="28"/>
    </row>
    <row r="190" spans="1:14" ht="17.399999999999999">
      <c r="A190" s="12"/>
      <c r="B190" s="109"/>
      <c r="C190" s="29">
        <v>3.7599999999999993</v>
      </c>
      <c r="D190" s="30">
        <v>20.86</v>
      </c>
      <c r="E190" s="31" t="s">
        <v>14</v>
      </c>
      <c r="F190" s="33">
        <v>295668.08716842352</v>
      </c>
      <c r="G190" s="30">
        <v>23.52</v>
      </c>
      <c r="H190" s="31" t="s">
        <v>14</v>
      </c>
      <c r="I190" s="33">
        <v>311884.13543607946</v>
      </c>
      <c r="J190" s="30">
        <v>26.17</v>
      </c>
      <c r="K190" s="31" t="s">
        <v>14</v>
      </c>
      <c r="L190" s="33">
        <v>329666</v>
      </c>
      <c r="N190" s="28"/>
    </row>
    <row r="191" spans="1:14" ht="17.399999999999999">
      <c r="A191" s="12"/>
      <c r="B191" s="109"/>
      <c r="C191" s="29">
        <v>3.899999999999999</v>
      </c>
      <c r="D191" s="30">
        <v>21.67</v>
      </c>
      <c r="E191" s="31">
        <v>1300192</v>
      </c>
      <c r="F191" s="33">
        <v>303017.01283680293</v>
      </c>
      <c r="G191" s="30">
        <v>24.43</v>
      </c>
      <c r="H191" s="31" t="s">
        <v>14</v>
      </c>
      <c r="I191" s="33">
        <v>319661.67164492095</v>
      </c>
      <c r="J191" s="30">
        <v>27.19</v>
      </c>
      <c r="K191" s="31" t="s">
        <v>14</v>
      </c>
      <c r="L191" s="33">
        <v>337733</v>
      </c>
      <c r="N191" s="28"/>
    </row>
    <row r="192" spans="1:14" ht="17.399999999999999">
      <c r="A192" s="12"/>
      <c r="B192" s="109"/>
      <c r="C192" s="29">
        <v>4.0599999999999996</v>
      </c>
      <c r="D192" s="30">
        <v>22.6</v>
      </c>
      <c r="E192" s="31" t="s">
        <v>14</v>
      </c>
      <c r="F192" s="33">
        <v>311415.78502923658</v>
      </c>
      <c r="G192" s="30">
        <v>25.47</v>
      </c>
      <c r="H192" s="31" t="s">
        <v>14</v>
      </c>
      <c r="I192" s="33">
        <v>328550.28445502551</v>
      </c>
      <c r="J192" s="30">
        <v>28.35</v>
      </c>
      <c r="K192" s="31" t="s">
        <v>14</v>
      </c>
      <c r="L192" s="33">
        <v>346953</v>
      </c>
      <c r="N192" s="28"/>
    </row>
    <row r="193" spans="1:14" ht="17.399999999999999">
      <c r="A193" s="12"/>
      <c r="B193" s="109"/>
      <c r="C193" s="29">
        <v>4.1999999999999993</v>
      </c>
      <c r="D193" s="30">
        <v>23.41</v>
      </c>
      <c r="E193" s="31" t="s">
        <v>14</v>
      </c>
      <c r="F193" s="33">
        <v>318764.71069761604</v>
      </c>
      <c r="G193" s="30">
        <v>26.39</v>
      </c>
      <c r="H193" s="31" t="s">
        <v>14</v>
      </c>
      <c r="I193" s="33">
        <v>336327.82066386699</v>
      </c>
      <c r="J193" s="30">
        <v>29.37</v>
      </c>
      <c r="K193" s="31" t="s">
        <v>14</v>
      </c>
      <c r="L193" s="33">
        <v>355020</v>
      </c>
      <c r="N193" s="28"/>
    </row>
    <row r="194" spans="1:14" ht="17.399999999999999">
      <c r="A194" s="12"/>
      <c r="B194" s="109"/>
      <c r="C194" s="29">
        <v>4.3599999999999994</v>
      </c>
      <c r="D194" s="30">
        <v>24.33</v>
      </c>
      <c r="E194" s="31" t="s">
        <v>14</v>
      </c>
      <c r="F194" s="33">
        <v>327163.48289004964</v>
      </c>
      <c r="G194" s="30">
        <v>27.43</v>
      </c>
      <c r="H194" s="31" t="s">
        <v>14</v>
      </c>
      <c r="I194" s="33">
        <v>345216.43347397156</v>
      </c>
      <c r="J194" s="30">
        <v>30.54</v>
      </c>
      <c r="K194" s="31" t="s">
        <v>14</v>
      </c>
      <c r="L194" s="33">
        <v>369240</v>
      </c>
      <c r="N194" s="28"/>
    </row>
    <row r="195" spans="1:14" ht="17.399999999999999">
      <c r="A195" s="12"/>
      <c r="B195" s="109"/>
      <c r="C195" s="29">
        <v>4.4999999999999991</v>
      </c>
      <c r="D195" s="30">
        <v>25.14</v>
      </c>
      <c r="E195" s="31" t="s">
        <v>14</v>
      </c>
      <c r="F195" s="33">
        <v>334512.4085584291</v>
      </c>
      <c r="G195" s="30">
        <v>28.35</v>
      </c>
      <c r="H195" s="31" t="s">
        <v>14</v>
      </c>
      <c r="I195" s="33">
        <v>352993.9696828131</v>
      </c>
      <c r="J195" s="30">
        <v>31.55</v>
      </c>
      <c r="K195" s="31" t="s">
        <v>14</v>
      </c>
      <c r="L195" s="33">
        <v>372307</v>
      </c>
      <c r="N195" s="28"/>
    </row>
    <row r="196" spans="1:14" ht="17.399999999999999">
      <c r="A196" s="12"/>
      <c r="B196" s="109"/>
      <c r="C196" s="29">
        <v>4.6599999999999993</v>
      </c>
      <c r="D196" s="30">
        <v>26.07</v>
      </c>
      <c r="E196" s="31" t="s">
        <v>14</v>
      </c>
      <c r="F196" s="33">
        <v>342911.1807508627</v>
      </c>
      <c r="G196" s="30">
        <v>29.39</v>
      </c>
      <c r="H196" s="31" t="s">
        <v>14</v>
      </c>
      <c r="I196" s="33">
        <v>361882.5824929176</v>
      </c>
      <c r="J196" s="30">
        <v>32.72</v>
      </c>
      <c r="K196" s="31" t="s">
        <v>14</v>
      </c>
      <c r="L196" s="33">
        <v>381527</v>
      </c>
      <c r="N196" s="28"/>
    </row>
    <row r="197" spans="1:14" ht="17.399999999999999">
      <c r="A197" s="12"/>
      <c r="B197" s="109"/>
      <c r="C197" s="29">
        <v>4.7999999999999989</v>
      </c>
      <c r="D197" s="30">
        <v>26.88</v>
      </c>
      <c r="E197" s="31" t="s">
        <v>14</v>
      </c>
      <c r="F197" s="33">
        <v>350260.1064192421</v>
      </c>
      <c r="G197" s="30">
        <v>30.31</v>
      </c>
      <c r="H197" s="31" t="s">
        <v>14</v>
      </c>
      <c r="I197" s="33">
        <v>369660.11870175914</v>
      </c>
      <c r="J197" s="30">
        <v>33.729999999999997</v>
      </c>
      <c r="K197" s="31" t="s">
        <v>14</v>
      </c>
      <c r="L197" s="33">
        <v>389595</v>
      </c>
      <c r="N197" s="28"/>
    </row>
    <row r="198" spans="1:14" ht="17.399999999999999">
      <c r="A198" s="12"/>
      <c r="B198" s="109"/>
      <c r="C198" s="29">
        <v>4.9599999999999991</v>
      </c>
      <c r="D198" s="30">
        <v>27.81</v>
      </c>
      <c r="E198" s="31">
        <v>1300207</v>
      </c>
      <c r="F198" s="33">
        <v>358658.87861167575</v>
      </c>
      <c r="G198" s="30">
        <v>31.35</v>
      </c>
      <c r="H198" s="31" t="s">
        <v>14</v>
      </c>
      <c r="I198" s="33">
        <v>378548.73151186371</v>
      </c>
      <c r="J198" s="30">
        <v>34.9</v>
      </c>
      <c r="K198" s="31" t="s">
        <v>14</v>
      </c>
      <c r="L198" s="33">
        <v>398814</v>
      </c>
      <c r="N198" s="28"/>
    </row>
    <row r="199" spans="1:14" ht="17.399999999999999">
      <c r="A199" s="12"/>
      <c r="B199" s="109"/>
      <c r="C199" s="29">
        <v>5.0999999999999988</v>
      </c>
      <c r="D199" s="30">
        <v>28.62</v>
      </c>
      <c r="E199" s="31" t="s">
        <v>14</v>
      </c>
      <c r="F199" s="33">
        <v>366007.80428005516</v>
      </c>
      <c r="G199" s="30">
        <v>32.270000000000003</v>
      </c>
      <c r="H199" s="31" t="s">
        <v>14</v>
      </c>
      <c r="I199" s="33">
        <v>386326.26772070519</v>
      </c>
      <c r="J199" s="30">
        <v>35.92</v>
      </c>
      <c r="K199" s="31" t="s">
        <v>14</v>
      </c>
      <c r="L199" s="33">
        <v>406882</v>
      </c>
      <c r="N199" s="28"/>
    </row>
    <row r="200" spans="1:14" ht="17.399999999999999">
      <c r="A200" s="12"/>
      <c r="B200" s="109"/>
      <c r="C200" s="29">
        <v>5.2599999999999989</v>
      </c>
      <c r="D200" s="30">
        <v>29.55</v>
      </c>
      <c r="E200" s="31" t="s">
        <v>14</v>
      </c>
      <c r="F200" s="33">
        <v>374406.57647248881</v>
      </c>
      <c r="G200" s="30">
        <v>33.31</v>
      </c>
      <c r="H200" s="31" t="s">
        <v>14</v>
      </c>
      <c r="I200" s="33">
        <v>395214.88053080981</v>
      </c>
      <c r="J200" s="30">
        <v>37.08</v>
      </c>
      <c r="K200" s="31" t="s">
        <v>14</v>
      </c>
      <c r="L200" s="33">
        <v>416101</v>
      </c>
      <c r="N200" s="28"/>
    </row>
    <row r="201" spans="1:14" ht="17.399999999999999">
      <c r="A201" s="12"/>
      <c r="B201" s="109"/>
      <c r="C201" s="29">
        <v>5.3999999999999986</v>
      </c>
      <c r="D201" s="30">
        <v>30.36</v>
      </c>
      <c r="E201" s="31" t="s">
        <v>14</v>
      </c>
      <c r="F201" s="33">
        <v>381755.50214086822</v>
      </c>
      <c r="G201" s="30">
        <v>34.229999999999997</v>
      </c>
      <c r="H201" s="31" t="s">
        <v>14</v>
      </c>
      <c r="I201" s="33">
        <v>402992.41673965123</v>
      </c>
      <c r="J201" s="30">
        <v>38.1</v>
      </c>
      <c r="K201" s="31" t="s">
        <v>14</v>
      </c>
      <c r="L201" s="33">
        <v>424169</v>
      </c>
      <c r="N201" s="28"/>
    </row>
    <row r="202" spans="1:14" ht="17.399999999999999">
      <c r="A202" s="12"/>
      <c r="B202" s="109"/>
      <c r="C202" s="29">
        <v>5.5599999999999987</v>
      </c>
      <c r="D202" s="30">
        <v>31.29</v>
      </c>
      <c r="E202" s="31" t="s">
        <v>14</v>
      </c>
      <c r="F202" s="33">
        <v>390154.27433330182</v>
      </c>
      <c r="G202" s="30">
        <v>35.270000000000003</v>
      </c>
      <c r="H202" s="31" t="s">
        <v>14</v>
      </c>
      <c r="I202" s="33">
        <v>411881.0295497558</v>
      </c>
      <c r="J202" s="30">
        <v>39.26</v>
      </c>
      <c r="K202" s="31" t="s">
        <v>14</v>
      </c>
      <c r="L202" s="33">
        <v>433389</v>
      </c>
      <c r="N202" s="28"/>
    </row>
    <row r="203" spans="1:14" ht="17.399999999999999">
      <c r="A203" s="12"/>
      <c r="B203" s="109"/>
      <c r="C203" s="29">
        <v>5.6999999999999984</v>
      </c>
      <c r="D203" s="30">
        <v>32.1</v>
      </c>
      <c r="E203" s="31" t="s">
        <v>14</v>
      </c>
      <c r="F203" s="33">
        <v>397503.20000168122</v>
      </c>
      <c r="G203" s="30">
        <v>36.19</v>
      </c>
      <c r="H203" s="31" t="s">
        <v>14</v>
      </c>
      <c r="I203" s="33">
        <v>419658.56575859734</v>
      </c>
      <c r="J203" s="30">
        <v>40.28</v>
      </c>
      <c r="K203" s="31" t="s">
        <v>14</v>
      </c>
      <c r="L203" s="33">
        <v>446955</v>
      </c>
      <c r="N203" s="28"/>
    </row>
    <row r="204" spans="1:14" ht="17.399999999999999">
      <c r="A204" s="12"/>
      <c r="B204" s="109"/>
      <c r="C204" s="29">
        <v>5.8599999999999985</v>
      </c>
      <c r="D204" s="30">
        <v>33.020000000000003</v>
      </c>
      <c r="E204" s="31" t="s">
        <v>14</v>
      </c>
      <c r="F204" s="33">
        <v>405901.97219411487</v>
      </c>
      <c r="G204" s="30">
        <v>37.229999999999997</v>
      </c>
      <c r="H204" s="31" t="s">
        <v>14</v>
      </c>
      <c r="I204" s="33">
        <v>428547.17856870184</v>
      </c>
      <c r="J204" s="30">
        <v>41.44</v>
      </c>
      <c r="K204" s="31" t="s">
        <v>14</v>
      </c>
      <c r="L204" s="33">
        <v>456175</v>
      </c>
      <c r="N204" s="28"/>
    </row>
    <row r="205" spans="1:14" ht="17.399999999999999">
      <c r="A205" s="12"/>
      <c r="B205" s="109"/>
      <c r="C205" s="29">
        <v>5.9999999999999982</v>
      </c>
      <c r="D205" s="30">
        <v>33.83</v>
      </c>
      <c r="E205" s="31">
        <v>1300402</v>
      </c>
      <c r="F205" s="33">
        <v>413250.89786249434</v>
      </c>
      <c r="G205" s="30">
        <v>38.15</v>
      </c>
      <c r="H205" s="31" t="s">
        <v>14</v>
      </c>
      <c r="I205" s="33">
        <v>436324.71477754338</v>
      </c>
      <c r="J205" s="30">
        <v>42.46</v>
      </c>
      <c r="K205" s="31" t="s">
        <v>14</v>
      </c>
      <c r="L205" s="33">
        <v>464242</v>
      </c>
      <c r="N205" s="28"/>
    </row>
    <row r="206" spans="1:14" ht="17.399999999999999">
      <c r="A206" s="12"/>
      <c r="B206" s="109"/>
      <c r="C206" s="29">
        <v>6.1599999999999984</v>
      </c>
      <c r="D206" s="30">
        <v>34.76</v>
      </c>
      <c r="E206" s="31" t="s">
        <v>14</v>
      </c>
      <c r="F206" s="33">
        <v>421649.67005492793</v>
      </c>
      <c r="G206" s="30">
        <v>39.19</v>
      </c>
      <c r="H206" s="31" t="s">
        <v>14</v>
      </c>
      <c r="I206" s="33">
        <v>445213.32758764795</v>
      </c>
      <c r="J206" s="30">
        <v>43.62</v>
      </c>
      <c r="K206" s="31" t="s">
        <v>14</v>
      </c>
      <c r="L206" s="33">
        <v>473462</v>
      </c>
      <c r="N206" s="28"/>
    </row>
    <row r="207" spans="1:14" ht="17.399999999999999">
      <c r="A207" s="12"/>
      <c r="B207" s="109"/>
      <c r="C207" s="29">
        <v>6.299999999999998</v>
      </c>
      <c r="D207" s="30">
        <v>35.57</v>
      </c>
      <c r="E207" s="31" t="s">
        <v>14</v>
      </c>
      <c r="F207" s="33">
        <v>428998.59572330734</v>
      </c>
      <c r="G207" s="30">
        <v>40.11</v>
      </c>
      <c r="H207" s="31" t="s">
        <v>14</v>
      </c>
      <c r="I207" s="33">
        <v>458490.07133561262</v>
      </c>
      <c r="J207" s="30">
        <v>44.64</v>
      </c>
      <c r="K207" s="31" t="s">
        <v>14</v>
      </c>
      <c r="L207" s="33">
        <v>481529</v>
      </c>
      <c r="N207" s="28"/>
    </row>
    <row r="208" spans="1:14" ht="17.399999999999999">
      <c r="A208" s="12"/>
      <c r="B208" s="109"/>
      <c r="C208" s="29">
        <v>6.4599999999999982</v>
      </c>
      <c r="D208" s="30">
        <v>36.5</v>
      </c>
      <c r="E208" s="31" t="s">
        <v>14</v>
      </c>
      <c r="F208" s="33">
        <v>437397.36791574099</v>
      </c>
      <c r="G208" s="30">
        <v>41.15</v>
      </c>
      <c r="H208" s="31" t="s">
        <v>14</v>
      </c>
      <c r="I208" s="33">
        <v>467378.68414571724</v>
      </c>
      <c r="J208" s="30">
        <v>45.8</v>
      </c>
      <c r="K208" s="31" t="s">
        <v>14</v>
      </c>
      <c r="L208" s="33">
        <v>490749</v>
      </c>
      <c r="N208" s="28"/>
    </row>
    <row r="209" spans="1:14" ht="18" thickBot="1">
      <c r="A209" s="12"/>
      <c r="B209" s="110"/>
      <c r="C209" s="35">
        <v>6.5999999999999979</v>
      </c>
      <c r="D209" s="36">
        <v>37.31</v>
      </c>
      <c r="E209" s="39" t="s">
        <v>14</v>
      </c>
      <c r="F209" s="38">
        <v>444746.29358412046</v>
      </c>
      <c r="G209" s="36">
        <v>42.07</v>
      </c>
      <c r="H209" s="39" t="s">
        <v>14</v>
      </c>
      <c r="I209" s="38">
        <v>475156.22035455873</v>
      </c>
      <c r="J209" s="36">
        <v>46.82</v>
      </c>
      <c r="K209" s="39" t="s">
        <v>14</v>
      </c>
      <c r="L209" s="38">
        <v>498816</v>
      </c>
      <c r="N209" s="28"/>
    </row>
    <row r="210" spans="1:14" ht="17.399999999999999">
      <c r="A210" s="12"/>
      <c r="B210" s="108">
        <v>3.16</v>
      </c>
      <c r="C210" s="23">
        <v>3.1599999999999997</v>
      </c>
      <c r="D210" s="24">
        <v>18.36</v>
      </c>
      <c r="E210" s="25">
        <v>1300001</v>
      </c>
      <c r="F210" s="26">
        <v>274704</v>
      </c>
      <c r="G210" s="42">
        <v>20.7</v>
      </c>
      <c r="H210" s="25">
        <v>1300496</v>
      </c>
      <c r="I210" s="26">
        <v>287703.49137257965</v>
      </c>
      <c r="J210" s="42">
        <v>23.04</v>
      </c>
      <c r="K210" s="25">
        <v>1300497</v>
      </c>
      <c r="L210" s="26">
        <v>310000</v>
      </c>
      <c r="N210" s="28"/>
    </row>
    <row r="211" spans="1:14" ht="17.399999999999999">
      <c r="A211" s="12"/>
      <c r="B211" s="109"/>
      <c r="C211" s="29">
        <v>3.2999999999999994</v>
      </c>
      <c r="D211" s="30">
        <v>19.22</v>
      </c>
      <c r="E211" s="31" t="s">
        <v>14</v>
      </c>
      <c r="F211" s="33">
        <v>280413.59149064997</v>
      </c>
      <c r="G211" s="30">
        <v>21.67</v>
      </c>
      <c r="H211" s="31" t="s">
        <v>14</v>
      </c>
      <c r="I211" s="33">
        <v>295711.18860017287</v>
      </c>
      <c r="J211" s="30">
        <v>24.12</v>
      </c>
      <c r="K211" s="31" t="s">
        <v>14</v>
      </c>
      <c r="L211" s="33">
        <v>312872</v>
      </c>
      <c r="N211" s="28"/>
    </row>
    <row r="212" spans="1:14" ht="17.399999999999999">
      <c r="A212" s="12"/>
      <c r="B212" s="109"/>
      <c r="C212" s="29">
        <v>3.4599999999999995</v>
      </c>
      <c r="D212" s="30">
        <v>20.2</v>
      </c>
      <c r="E212" s="31">
        <v>1300500</v>
      </c>
      <c r="F212" s="33">
        <v>289075.40484737128</v>
      </c>
      <c r="G212" s="30">
        <v>22.77</v>
      </c>
      <c r="H212" s="31">
        <v>1300501</v>
      </c>
      <c r="I212" s="33">
        <v>304862.84257456509</v>
      </c>
      <c r="J212" s="30">
        <v>25.34</v>
      </c>
      <c r="K212" s="31">
        <v>1300502</v>
      </c>
      <c r="L212" s="33">
        <v>322355</v>
      </c>
      <c r="N212" s="28"/>
    </row>
    <row r="213" spans="1:14" ht="17.399999999999999">
      <c r="A213" s="12"/>
      <c r="B213" s="109"/>
      <c r="C213" s="29">
        <v>3.5999999999999992</v>
      </c>
      <c r="D213" s="30">
        <v>21.05</v>
      </c>
      <c r="E213" s="31" t="s">
        <v>14</v>
      </c>
      <c r="F213" s="33">
        <v>296654.49153450242</v>
      </c>
      <c r="G213" s="30">
        <v>23.74</v>
      </c>
      <c r="H213" s="31" t="s">
        <v>14</v>
      </c>
      <c r="I213" s="33">
        <v>312870.53980215837</v>
      </c>
      <c r="J213" s="30">
        <v>26.42</v>
      </c>
      <c r="K213" s="31" t="s">
        <v>14</v>
      </c>
      <c r="L213" s="33">
        <v>330652</v>
      </c>
      <c r="N213" s="28"/>
    </row>
    <row r="214" spans="1:14" ht="17.399999999999999">
      <c r="A214" s="12"/>
      <c r="B214" s="109"/>
      <c r="C214" s="29">
        <v>3.7599999999999993</v>
      </c>
      <c r="D214" s="30">
        <v>22.03</v>
      </c>
      <c r="E214" s="31">
        <v>1300503</v>
      </c>
      <c r="F214" s="33">
        <v>305316.30489122379</v>
      </c>
      <c r="G214" s="30">
        <v>24.84</v>
      </c>
      <c r="H214" s="31">
        <v>1300504</v>
      </c>
      <c r="I214" s="33">
        <v>322022.19377655064</v>
      </c>
      <c r="J214" s="30">
        <v>27.65</v>
      </c>
      <c r="K214" s="31">
        <v>1300505</v>
      </c>
      <c r="L214" s="33">
        <v>340135</v>
      </c>
      <c r="N214" s="28"/>
    </row>
    <row r="215" spans="1:14" ht="17.399999999999999">
      <c r="A215" s="12"/>
      <c r="B215" s="109"/>
      <c r="C215" s="29">
        <v>3.899999999999999</v>
      </c>
      <c r="D215" s="30">
        <v>22.89</v>
      </c>
      <c r="E215" s="31" t="s">
        <v>14</v>
      </c>
      <c r="F215" s="33">
        <v>312895.39157835493</v>
      </c>
      <c r="G215" s="30">
        <v>25.81</v>
      </c>
      <c r="H215" s="31" t="s">
        <v>14</v>
      </c>
      <c r="I215" s="33">
        <v>330029.89100414386</v>
      </c>
      <c r="J215" s="30">
        <v>28.72</v>
      </c>
      <c r="K215" s="31" t="s">
        <v>14</v>
      </c>
      <c r="L215" s="33">
        <v>348433</v>
      </c>
      <c r="N215" s="28"/>
    </row>
    <row r="216" spans="1:14" ht="17.399999999999999">
      <c r="A216" s="12"/>
      <c r="B216" s="109"/>
      <c r="C216" s="29">
        <v>4.0599999999999996</v>
      </c>
      <c r="D216" s="30">
        <v>23.87</v>
      </c>
      <c r="E216" s="31">
        <v>1300506</v>
      </c>
      <c r="F216" s="33">
        <v>321557.20493507624</v>
      </c>
      <c r="G216" s="30">
        <v>26.91</v>
      </c>
      <c r="H216" s="31">
        <v>1300507</v>
      </c>
      <c r="I216" s="33">
        <v>339181.54497853614</v>
      </c>
      <c r="J216" s="30">
        <v>29.95</v>
      </c>
      <c r="K216" s="31">
        <v>1300508</v>
      </c>
      <c r="L216" s="33">
        <v>357915</v>
      </c>
      <c r="N216" s="28"/>
    </row>
    <row r="217" spans="1:14" ht="17.399999999999999">
      <c r="A217" s="12"/>
      <c r="B217" s="109"/>
      <c r="C217" s="29">
        <v>4.1999999999999993</v>
      </c>
      <c r="D217" s="30">
        <v>24.72</v>
      </c>
      <c r="E217" s="31" t="s">
        <v>14</v>
      </c>
      <c r="F217" s="33">
        <v>329136.29162220738</v>
      </c>
      <c r="G217" s="30">
        <v>27.88</v>
      </c>
      <c r="H217" s="31" t="s">
        <v>14</v>
      </c>
      <c r="I217" s="33">
        <v>347189.24220612936</v>
      </c>
      <c r="J217" s="30">
        <v>31.03</v>
      </c>
      <c r="K217" s="31" t="s">
        <v>14</v>
      </c>
      <c r="L217" s="33">
        <v>366213</v>
      </c>
      <c r="N217" s="28"/>
    </row>
    <row r="218" spans="1:14" ht="17.399999999999999">
      <c r="A218" s="12"/>
      <c r="B218" s="109"/>
      <c r="C218" s="29">
        <v>4.3599999999999994</v>
      </c>
      <c r="D218" s="30">
        <v>25.7</v>
      </c>
      <c r="E218" s="31">
        <v>1300077</v>
      </c>
      <c r="F218" s="33">
        <v>337798.10497892875</v>
      </c>
      <c r="G218" s="30">
        <v>28.98</v>
      </c>
      <c r="H218" s="31">
        <v>1300498</v>
      </c>
      <c r="I218" s="33">
        <v>356340.8961805217</v>
      </c>
      <c r="J218" s="30">
        <v>32.26</v>
      </c>
      <c r="K218" s="31">
        <v>1300499</v>
      </c>
      <c r="L218" s="33">
        <v>375696</v>
      </c>
      <c r="N218" s="28"/>
    </row>
    <row r="219" spans="1:14" ht="17.399999999999999">
      <c r="A219" s="12"/>
      <c r="B219" s="109"/>
      <c r="C219" s="29">
        <v>4.4999999999999991</v>
      </c>
      <c r="D219" s="30">
        <v>26.56</v>
      </c>
      <c r="E219" s="31" t="s">
        <v>14</v>
      </c>
      <c r="F219" s="33">
        <v>345377.19166605995</v>
      </c>
      <c r="G219" s="30">
        <v>29.95</v>
      </c>
      <c r="H219" s="31" t="s">
        <v>14</v>
      </c>
      <c r="I219" s="33">
        <v>364348.59340811486</v>
      </c>
      <c r="J219" s="30">
        <v>33.33</v>
      </c>
      <c r="K219" s="31" t="s">
        <v>14</v>
      </c>
      <c r="L219" s="33">
        <v>383993</v>
      </c>
      <c r="N219" s="28"/>
    </row>
    <row r="220" spans="1:14" ht="17.399999999999999">
      <c r="A220" s="12"/>
      <c r="B220" s="109"/>
      <c r="C220" s="29">
        <v>4.6599999999999993</v>
      </c>
      <c r="D220" s="30">
        <v>27.54</v>
      </c>
      <c r="E220" s="31">
        <v>1300511</v>
      </c>
      <c r="F220" s="33">
        <v>354039.00502278126</v>
      </c>
      <c r="G220" s="30">
        <v>31.05</v>
      </c>
      <c r="H220" s="31">
        <v>1300512</v>
      </c>
      <c r="I220" s="33">
        <v>373500.24738250714</v>
      </c>
      <c r="J220" s="30">
        <v>34.56</v>
      </c>
      <c r="K220" s="31">
        <v>1300513</v>
      </c>
      <c r="L220" s="33">
        <v>393476</v>
      </c>
      <c r="N220" s="28"/>
    </row>
    <row r="221" spans="1:14" ht="17.399999999999999">
      <c r="A221" s="12"/>
      <c r="B221" s="109"/>
      <c r="C221" s="29">
        <v>4.7999999999999989</v>
      </c>
      <c r="D221" s="30">
        <v>28.4</v>
      </c>
      <c r="E221" s="31" t="s">
        <v>14</v>
      </c>
      <c r="F221" s="33">
        <v>361618.09170991241</v>
      </c>
      <c r="G221" s="30">
        <v>32.020000000000003</v>
      </c>
      <c r="H221" s="31" t="s">
        <v>14</v>
      </c>
      <c r="I221" s="33">
        <v>381507.94461010041</v>
      </c>
      <c r="J221" s="30">
        <v>35.64</v>
      </c>
      <c r="K221" s="31" t="s">
        <v>14</v>
      </c>
      <c r="L221" s="33">
        <v>401774</v>
      </c>
      <c r="N221" s="28"/>
    </row>
    <row r="222" spans="1:14" ht="17.399999999999999">
      <c r="A222" s="12"/>
      <c r="B222" s="109"/>
      <c r="C222" s="29">
        <v>4.9599999999999991</v>
      </c>
      <c r="D222" s="30">
        <v>29.38</v>
      </c>
      <c r="E222" s="31">
        <v>1300604</v>
      </c>
      <c r="F222" s="33">
        <v>370279.90506663371</v>
      </c>
      <c r="G222" s="30">
        <v>33.119999999999997</v>
      </c>
      <c r="H222" s="31">
        <v>1300605</v>
      </c>
      <c r="I222" s="33">
        <v>397279.14290131192</v>
      </c>
      <c r="J222" s="30">
        <v>36.86</v>
      </c>
      <c r="K222" s="31">
        <v>1300606</v>
      </c>
      <c r="L222" s="33">
        <v>411256</v>
      </c>
      <c r="N222" s="28"/>
    </row>
    <row r="223" spans="1:14" ht="17.399999999999999">
      <c r="A223" s="12"/>
      <c r="B223" s="109"/>
      <c r="C223" s="29">
        <v>5.0999999999999988</v>
      </c>
      <c r="D223" s="30">
        <v>30.23</v>
      </c>
      <c r="E223" s="31" t="s">
        <v>14</v>
      </c>
      <c r="F223" s="33">
        <v>377858.99175376492</v>
      </c>
      <c r="G223" s="30">
        <v>34.090000000000003</v>
      </c>
      <c r="H223" s="31" t="s">
        <v>14</v>
      </c>
      <c r="I223" s="33">
        <v>398667.29581208585</v>
      </c>
      <c r="J223" s="30">
        <v>37.94</v>
      </c>
      <c r="K223" s="31" t="s">
        <v>14</v>
      </c>
      <c r="L223" s="33">
        <v>419554</v>
      </c>
      <c r="N223" s="28"/>
    </row>
    <row r="224" spans="1:14" ht="17.399999999999999">
      <c r="A224" s="12"/>
      <c r="B224" s="109"/>
      <c r="C224" s="29">
        <v>5.2599999999999989</v>
      </c>
      <c r="D224" s="30">
        <v>31.21</v>
      </c>
      <c r="E224" s="31" t="s">
        <v>15</v>
      </c>
      <c r="F224" s="33">
        <v>386520.80511048628</v>
      </c>
      <c r="G224" s="30">
        <v>35.19</v>
      </c>
      <c r="H224" s="31">
        <v>1300608</v>
      </c>
      <c r="I224" s="33">
        <v>407818.94978647825</v>
      </c>
      <c r="J224" s="30">
        <v>39.17</v>
      </c>
      <c r="K224" s="31">
        <v>1300609</v>
      </c>
      <c r="L224" s="33">
        <v>429037</v>
      </c>
      <c r="N224" s="28"/>
    </row>
    <row r="225" spans="1:14" ht="17.399999999999999">
      <c r="A225" s="12"/>
      <c r="B225" s="109"/>
      <c r="C225" s="29">
        <v>5.3999999999999986</v>
      </c>
      <c r="D225" s="30">
        <v>32.07</v>
      </c>
      <c r="E225" s="43" t="s">
        <v>14</v>
      </c>
      <c r="F225" s="33">
        <v>394099.89179761743</v>
      </c>
      <c r="G225" s="30">
        <v>36.159999999999997</v>
      </c>
      <c r="H225" s="31" t="s">
        <v>14</v>
      </c>
      <c r="I225" s="33">
        <v>415826.64701407141</v>
      </c>
      <c r="J225" s="30">
        <v>40.24</v>
      </c>
      <c r="K225" s="31" t="s">
        <v>14</v>
      </c>
      <c r="L225" s="33">
        <v>442833</v>
      </c>
      <c r="N225" s="28"/>
    </row>
    <row r="226" spans="1:14" ht="17.399999999999999">
      <c r="A226" s="12"/>
      <c r="B226" s="109"/>
      <c r="C226" s="29">
        <v>5.5599999999999987</v>
      </c>
      <c r="D226" s="30">
        <v>33.049999999999997</v>
      </c>
      <c r="E226" s="31">
        <v>1300610</v>
      </c>
      <c r="F226" s="33">
        <v>402761.70515433874</v>
      </c>
      <c r="G226" s="30">
        <v>37.26</v>
      </c>
      <c r="H226" s="31">
        <v>1300611</v>
      </c>
      <c r="I226" s="33">
        <v>424978.30098846368</v>
      </c>
      <c r="J226" s="30">
        <v>41.47</v>
      </c>
      <c r="K226" s="31">
        <v>1300612</v>
      </c>
      <c r="L226" s="33">
        <v>452316</v>
      </c>
      <c r="N226" s="28"/>
    </row>
    <row r="227" spans="1:14" ht="17.399999999999999">
      <c r="A227" s="12"/>
      <c r="B227" s="109"/>
      <c r="C227" s="29">
        <v>5.6999999999999984</v>
      </c>
      <c r="D227" s="30">
        <v>33.9</v>
      </c>
      <c r="E227" s="31" t="s">
        <v>14</v>
      </c>
      <c r="F227" s="33">
        <v>410340.79184146994</v>
      </c>
      <c r="G227" s="30">
        <v>38.229999999999997</v>
      </c>
      <c r="H227" s="31" t="s">
        <v>14</v>
      </c>
      <c r="I227" s="33">
        <v>432985.99821605691</v>
      </c>
      <c r="J227" s="30">
        <v>42.55</v>
      </c>
      <c r="K227" s="31" t="s">
        <v>14</v>
      </c>
      <c r="L227" s="33">
        <v>460614</v>
      </c>
      <c r="N227" s="28"/>
    </row>
    <row r="228" spans="1:14" ht="17.399999999999999">
      <c r="A228" s="12"/>
      <c r="B228" s="109"/>
      <c r="C228" s="29">
        <v>5.8599999999999985</v>
      </c>
      <c r="D228" s="30">
        <v>34.880000000000003</v>
      </c>
      <c r="E228" s="31">
        <v>1300616</v>
      </c>
      <c r="F228" s="33">
        <v>419002.6051981913</v>
      </c>
      <c r="G228" s="30">
        <v>39.33</v>
      </c>
      <c r="H228" s="31">
        <v>1300617</v>
      </c>
      <c r="I228" s="33">
        <v>442137.65219044918</v>
      </c>
      <c r="J228" s="30">
        <v>43.78</v>
      </c>
      <c r="K228" s="31">
        <v>1300618</v>
      </c>
      <c r="L228" s="33">
        <v>470096</v>
      </c>
      <c r="N228" s="28"/>
    </row>
    <row r="229" spans="1:14" ht="17.399999999999999">
      <c r="A229" s="12"/>
      <c r="B229" s="109"/>
      <c r="C229" s="29">
        <v>5.9999999999999982</v>
      </c>
      <c r="D229" s="30">
        <v>35.74</v>
      </c>
      <c r="E229" s="31" t="s">
        <v>14</v>
      </c>
      <c r="F229" s="33">
        <v>426581.69188532245</v>
      </c>
      <c r="G229" s="30">
        <v>40.299999999999997</v>
      </c>
      <c r="H229" s="31" t="s">
        <v>14</v>
      </c>
      <c r="I229" s="33">
        <v>455644.55695716565</v>
      </c>
      <c r="J229" s="30">
        <v>44.85</v>
      </c>
      <c r="K229" s="31" t="s">
        <v>14</v>
      </c>
      <c r="L229" s="33">
        <v>478394</v>
      </c>
      <c r="N229" s="28"/>
    </row>
    <row r="230" spans="1:14" ht="17.399999999999999">
      <c r="A230" s="12"/>
      <c r="B230" s="109"/>
      <c r="C230" s="29">
        <v>6.1599999999999984</v>
      </c>
      <c r="D230" s="30">
        <v>36.72</v>
      </c>
      <c r="E230" s="31">
        <v>1300619</v>
      </c>
      <c r="F230" s="33">
        <v>453295.51332598412</v>
      </c>
      <c r="G230" s="30">
        <v>41.4</v>
      </c>
      <c r="H230" s="31">
        <v>1300620</v>
      </c>
      <c r="I230" s="33">
        <v>464796.21093155793</v>
      </c>
      <c r="J230" s="30">
        <v>46.08</v>
      </c>
      <c r="K230" s="31">
        <v>1300621</v>
      </c>
      <c r="L230" s="33">
        <v>487877</v>
      </c>
      <c r="N230" s="28"/>
    </row>
    <row r="231" spans="1:14" ht="17.399999999999999">
      <c r="A231" s="12"/>
      <c r="B231" s="109"/>
      <c r="C231" s="29">
        <v>6.299999999999998</v>
      </c>
      <c r="D231" s="30">
        <v>37.58</v>
      </c>
      <c r="E231" s="31" t="s">
        <v>14</v>
      </c>
      <c r="F231" s="33">
        <v>442822.59192917496</v>
      </c>
      <c r="G231" s="30">
        <v>42.37</v>
      </c>
      <c r="H231" s="31">
        <v>1300470</v>
      </c>
      <c r="I231" s="33">
        <v>472803.90815915115</v>
      </c>
      <c r="J231" s="30">
        <v>47.16</v>
      </c>
      <c r="K231" s="31" t="s">
        <v>14</v>
      </c>
      <c r="L231" s="33">
        <v>496174</v>
      </c>
      <c r="N231" s="28"/>
    </row>
    <row r="232" spans="1:14" ht="17.399999999999999">
      <c r="A232" s="12"/>
      <c r="B232" s="109"/>
      <c r="C232" s="29">
        <v>6.4599999999999982</v>
      </c>
      <c r="D232" s="30">
        <v>38.56</v>
      </c>
      <c r="E232" s="31">
        <v>1300622</v>
      </c>
      <c r="F232" s="33">
        <v>451484.40528589627</v>
      </c>
      <c r="G232" s="30">
        <v>43.47</v>
      </c>
      <c r="H232" s="31">
        <v>1300083</v>
      </c>
      <c r="I232" s="33">
        <v>481955.56213354343</v>
      </c>
      <c r="J232" s="30">
        <v>48.38</v>
      </c>
      <c r="K232" s="31">
        <v>1300623</v>
      </c>
      <c r="L232" s="33">
        <v>505657</v>
      </c>
      <c r="N232" s="28"/>
    </row>
    <row r="233" spans="1:14" ht="17.399999999999999">
      <c r="A233" s="12"/>
      <c r="B233" s="109"/>
      <c r="C233" s="29">
        <v>6.5999999999999979</v>
      </c>
      <c r="D233" s="30">
        <v>39.409999999999997</v>
      </c>
      <c r="E233" s="31" t="s">
        <v>14</v>
      </c>
      <c r="F233" s="33">
        <v>459063.49197302747</v>
      </c>
      <c r="G233" s="30">
        <v>44.44</v>
      </c>
      <c r="H233" s="43" t="s">
        <v>14</v>
      </c>
      <c r="I233" s="33">
        <v>489963.25936113665</v>
      </c>
      <c r="J233" s="30">
        <v>49.46</v>
      </c>
      <c r="K233" s="31" t="s">
        <v>14</v>
      </c>
      <c r="L233" s="33">
        <v>513955</v>
      </c>
      <c r="N233" s="28"/>
    </row>
    <row r="234" spans="1:14" ht="17.399999999999999">
      <c r="A234" s="12"/>
      <c r="B234" s="109"/>
      <c r="C234" s="29">
        <v>6.759999999999998</v>
      </c>
      <c r="D234" s="30">
        <v>40.39</v>
      </c>
      <c r="E234" s="31">
        <v>1300624</v>
      </c>
      <c r="F234" s="33">
        <v>484982.16085521597</v>
      </c>
      <c r="G234" s="30">
        <v>45.54</v>
      </c>
      <c r="H234" s="31">
        <v>1300625</v>
      </c>
      <c r="I234" s="33">
        <v>499114.91333552892</v>
      </c>
      <c r="J234" s="30">
        <v>50.69</v>
      </c>
      <c r="K234" s="31">
        <v>1300242</v>
      </c>
      <c r="L234" s="33">
        <v>523437</v>
      </c>
      <c r="N234" s="28"/>
    </row>
    <row r="235" spans="1:14" ht="18" thickBot="1">
      <c r="A235" s="12"/>
      <c r="B235" s="110"/>
      <c r="C235" s="35">
        <v>6.8999999999999977</v>
      </c>
      <c r="D235" s="36">
        <v>41.25</v>
      </c>
      <c r="E235" s="39" t="s">
        <v>14</v>
      </c>
      <c r="F235" s="38">
        <v>490803.599556003</v>
      </c>
      <c r="G235" s="36">
        <v>46.51</v>
      </c>
      <c r="H235" s="39" t="s">
        <v>14</v>
      </c>
      <c r="I235" s="38">
        <v>507122.61056312214</v>
      </c>
      <c r="J235" s="36">
        <v>51.76</v>
      </c>
      <c r="K235" s="37" t="s">
        <v>14</v>
      </c>
      <c r="L235" s="38">
        <v>531735</v>
      </c>
      <c r="N235" s="28"/>
    </row>
    <row r="236" spans="1:14" ht="17.399999999999999">
      <c r="A236" s="12"/>
      <c r="B236" s="108">
        <v>3.3</v>
      </c>
      <c r="C236" s="23">
        <v>3.2999999999999994</v>
      </c>
      <c r="D236" s="24">
        <v>20.11</v>
      </c>
      <c r="E236" s="25" t="s">
        <v>14</v>
      </c>
      <c r="F236" s="26">
        <v>288194.06906918884</v>
      </c>
      <c r="G236" s="24">
        <v>22.68</v>
      </c>
      <c r="H236" s="25" t="s">
        <v>14</v>
      </c>
      <c r="I236" s="26">
        <v>303920.27671917388</v>
      </c>
      <c r="J236" s="24">
        <v>25.24</v>
      </c>
      <c r="K236" s="44" t="s">
        <v>14</v>
      </c>
      <c r="L236" s="26">
        <v>323371</v>
      </c>
      <c r="N236" s="28"/>
    </row>
    <row r="237" spans="1:14" ht="17.399999999999999">
      <c r="A237" s="12"/>
      <c r="B237" s="109"/>
      <c r="C237" s="29">
        <v>3.4599999999999995</v>
      </c>
      <c r="D237" s="30">
        <v>21.14</v>
      </c>
      <c r="E237" s="31" t="s">
        <v>14</v>
      </c>
      <c r="F237" s="33">
        <v>297086.04344466195</v>
      </c>
      <c r="G237" s="30">
        <v>23.83</v>
      </c>
      <c r="H237" s="31" t="s">
        <v>14</v>
      </c>
      <c r="I237" s="33">
        <v>313302.0917123179</v>
      </c>
      <c r="J237" s="30">
        <v>26.53</v>
      </c>
      <c r="K237" s="45" t="s">
        <v>14</v>
      </c>
      <c r="L237" s="33">
        <v>331084</v>
      </c>
      <c r="N237" s="28"/>
    </row>
    <row r="238" spans="1:14" ht="17.399999999999999">
      <c r="A238" s="12"/>
      <c r="B238" s="109"/>
      <c r="C238" s="29">
        <v>3.5999999999999992</v>
      </c>
      <c r="D238" s="30">
        <v>22.04</v>
      </c>
      <c r="E238" s="31" t="s">
        <v>14</v>
      </c>
      <c r="F238" s="33">
        <v>304866.52102320088</v>
      </c>
      <c r="G238" s="30">
        <v>24.84</v>
      </c>
      <c r="H238" s="31" t="s">
        <v>14</v>
      </c>
      <c r="I238" s="33">
        <v>321511.17983131891</v>
      </c>
      <c r="J238" s="30">
        <v>27.65</v>
      </c>
      <c r="K238" s="45" t="s">
        <v>14</v>
      </c>
      <c r="L238" s="33">
        <v>334583</v>
      </c>
      <c r="N238" s="28"/>
    </row>
    <row r="239" spans="1:14" ht="17.399999999999999">
      <c r="A239" s="12"/>
      <c r="B239" s="109"/>
      <c r="C239" s="29">
        <v>3.7599999999999993</v>
      </c>
      <c r="D239" s="30">
        <v>23.06</v>
      </c>
      <c r="E239" s="31" t="s">
        <v>14</v>
      </c>
      <c r="F239" s="33">
        <v>313758.49539867399</v>
      </c>
      <c r="G239" s="30">
        <v>26</v>
      </c>
      <c r="H239" s="31" t="s">
        <v>14</v>
      </c>
      <c r="I239" s="33">
        <v>330892.99482446286</v>
      </c>
      <c r="J239" s="30">
        <v>28.94</v>
      </c>
      <c r="K239" s="45" t="s">
        <v>14</v>
      </c>
      <c r="L239" s="33">
        <v>349296</v>
      </c>
      <c r="N239" s="28"/>
    </row>
    <row r="240" spans="1:14" ht="17.399999999999999">
      <c r="A240" s="12"/>
      <c r="B240" s="109"/>
      <c r="C240" s="29">
        <v>3.899999999999999</v>
      </c>
      <c r="D240" s="30">
        <v>23.96</v>
      </c>
      <c r="E240" s="31" t="s">
        <v>14</v>
      </c>
      <c r="F240" s="33">
        <v>321538.97297721286</v>
      </c>
      <c r="G240" s="30">
        <v>27.01</v>
      </c>
      <c r="H240" s="31" t="s">
        <v>14</v>
      </c>
      <c r="I240" s="33">
        <v>339102.08294346387</v>
      </c>
      <c r="J240" s="30">
        <v>30.06</v>
      </c>
      <c r="K240" s="45" t="s">
        <v>14</v>
      </c>
      <c r="L240" s="33">
        <v>357795</v>
      </c>
      <c r="N240" s="28"/>
    </row>
    <row r="241" spans="1:14" ht="17.399999999999999">
      <c r="A241" s="12"/>
      <c r="B241" s="109"/>
      <c r="C241" s="29">
        <v>4.0599999999999996</v>
      </c>
      <c r="D241" s="30">
        <v>24.98</v>
      </c>
      <c r="E241" s="31" t="s">
        <v>14</v>
      </c>
      <c r="F241" s="33">
        <v>330430.94735268597</v>
      </c>
      <c r="G241" s="30">
        <v>28.17</v>
      </c>
      <c r="H241" s="31" t="s">
        <v>14</v>
      </c>
      <c r="I241" s="33">
        <v>348483.89793660789</v>
      </c>
      <c r="J241" s="30">
        <v>31.35</v>
      </c>
      <c r="K241" s="45" t="s">
        <v>14</v>
      </c>
      <c r="L241" s="33">
        <v>367508</v>
      </c>
      <c r="N241" s="28"/>
    </row>
    <row r="242" spans="1:14" ht="17.399999999999999">
      <c r="A242" s="12"/>
      <c r="B242" s="109"/>
      <c r="C242" s="29">
        <v>4.1999999999999993</v>
      </c>
      <c r="D242" s="30">
        <v>25.88</v>
      </c>
      <c r="E242" s="31" t="s">
        <v>14</v>
      </c>
      <c r="F242" s="33">
        <v>338211.4249312249</v>
      </c>
      <c r="G242" s="30">
        <v>29.18</v>
      </c>
      <c r="H242" s="31" t="s">
        <v>14</v>
      </c>
      <c r="I242" s="33">
        <v>356692.9860556089</v>
      </c>
      <c r="J242" s="30">
        <v>32.479999999999997</v>
      </c>
      <c r="K242" s="45" t="s">
        <v>14</v>
      </c>
      <c r="L242" s="33">
        <v>376006</v>
      </c>
      <c r="N242" s="28"/>
    </row>
    <row r="243" spans="1:14" ht="17.399999999999999">
      <c r="A243" s="12"/>
      <c r="B243" s="109"/>
      <c r="C243" s="29">
        <v>4.3599999999999994</v>
      </c>
      <c r="D243" s="30">
        <v>26.9</v>
      </c>
      <c r="E243" s="31" t="s">
        <v>14</v>
      </c>
      <c r="F243" s="33">
        <v>347103.399306698</v>
      </c>
      <c r="G243" s="30">
        <v>30.33</v>
      </c>
      <c r="H243" s="31" t="s">
        <v>14</v>
      </c>
      <c r="I243" s="33">
        <v>366074.80104875297</v>
      </c>
      <c r="J243" s="30">
        <v>33.76</v>
      </c>
      <c r="K243" s="45" t="s">
        <v>14</v>
      </c>
      <c r="L243" s="33">
        <v>385719</v>
      </c>
      <c r="N243" s="28"/>
    </row>
    <row r="244" spans="1:14" ht="17.399999999999999">
      <c r="A244" s="12"/>
      <c r="B244" s="109"/>
      <c r="C244" s="29">
        <v>4.4999999999999991</v>
      </c>
      <c r="D244" s="30">
        <v>27.8</v>
      </c>
      <c r="E244" s="31" t="s">
        <v>14</v>
      </c>
      <c r="F244" s="33">
        <v>354883.87688523694</v>
      </c>
      <c r="G244" s="30">
        <v>31.34</v>
      </c>
      <c r="H244" s="31" t="s">
        <v>14</v>
      </c>
      <c r="I244" s="33">
        <v>374283.88916775398</v>
      </c>
      <c r="J244" s="30">
        <v>34.89</v>
      </c>
      <c r="K244" s="45" t="s">
        <v>14</v>
      </c>
      <c r="L244" s="33">
        <v>394218</v>
      </c>
      <c r="N244" s="28"/>
    </row>
    <row r="245" spans="1:14" ht="17.399999999999999">
      <c r="A245" s="12"/>
      <c r="B245" s="109"/>
      <c r="C245" s="29">
        <v>4.6599999999999993</v>
      </c>
      <c r="D245" s="30">
        <v>28.83</v>
      </c>
      <c r="E245" s="31" t="s">
        <v>14</v>
      </c>
      <c r="F245" s="33">
        <v>363775.85126071004</v>
      </c>
      <c r="G245" s="30">
        <v>32.5</v>
      </c>
      <c r="H245" s="31" t="s">
        <v>14</v>
      </c>
      <c r="I245" s="33">
        <v>383665.70416089799</v>
      </c>
      <c r="J245" s="30">
        <v>36.17</v>
      </c>
      <c r="K245" s="45" t="s">
        <v>14</v>
      </c>
      <c r="L245" s="33">
        <v>403931</v>
      </c>
      <c r="N245" s="28"/>
    </row>
    <row r="246" spans="1:14" ht="17.399999999999999">
      <c r="A246" s="12"/>
      <c r="B246" s="109"/>
      <c r="C246" s="29">
        <v>4.7999999999999989</v>
      </c>
      <c r="D246" s="30">
        <v>29.72</v>
      </c>
      <c r="E246" s="31" t="s">
        <v>14</v>
      </c>
      <c r="F246" s="33">
        <v>371556.32883924898</v>
      </c>
      <c r="G246" s="30">
        <v>33.51</v>
      </c>
      <c r="H246" s="31" t="s">
        <v>14</v>
      </c>
      <c r="I246" s="33">
        <v>391874.79227989895</v>
      </c>
      <c r="J246" s="30">
        <v>37.299999999999997</v>
      </c>
      <c r="K246" s="45" t="s">
        <v>14</v>
      </c>
      <c r="L246" s="33">
        <v>412430</v>
      </c>
      <c r="N246" s="28"/>
    </row>
    <row r="247" spans="1:14" ht="17.399999999999999">
      <c r="A247" s="12"/>
      <c r="B247" s="109"/>
      <c r="C247" s="29">
        <v>4.9599999999999991</v>
      </c>
      <c r="D247" s="30">
        <v>30.75</v>
      </c>
      <c r="E247" s="31">
        <v>1300424</v>
      </c>
      <c r="F247" s="33">
        <v>380448.30321472202</v>
      </c>
      <c r="G247" s="30">
        <v>34.67</v>
      </c>
      <c r="H247" s="31" t="s">
        <v>14</v>
      </c>
      <c r="I247" s="33">
        <v>401256.60727304296</v>
      </c>
      <c r="J247" s="30">
        <v>38.58</v>
      </c>
      <c r="K247" s="45" t="s">
        <v>14</v>
      </c>
      <c r="L247" s="33">
        <v>422143</v>
      </c>
      <c r="N247" s="28"/>
    </row>
    <row r="248" spans="1:14" ht="17.399999999999999">
      <c r="A248" s="12"/>
      <c r="B248" s="109"/>
      <c r="C248" s="29">
        <v>5.0999999999999988</v>
      </c>
      <c r="D248" s="30">
        <v>31.64</v>
      </c>
      <c r="E248" s="31" t="s">
        <v>14</v>
      </c>
      <c r="F248" s="33">
        <v>388228.7807932609</v>
      </c>
      <c r="G248" s="30">
        <v>35.68</v>
      </c>
      <c r="H248" s="31" t="s">
        <v>14</v>
      </c>
      <c r="I248" s="33">
        <v>409465.69539204397</v>
      </c>
      <c r="J248" s="30">
        <v>39.71</v>
      </c>
      <c r="K248" s="45" t="s">
        <v>14</v>
      </c>
      <c r="L248" s="33">
        <v>430642</v>
      </c>
      <c r="N248" s="28"/>
    </row>
    <row r="249" spans="1:14" ht="17.399999999999999">
      <c r="A249" s="12"/>
      <c r="B249" s="109"/>
      <c r="C249" s="29">
        <v>5.2599999999999989</v>
      </c>
      <c r="D249" s="30">
        <v>32.67</v>
      </c>
      <c r="E249" s="31" t="s">
        <v>14</v>
      </c>
      <c r="F249" s="33">
        <v>397120.75516873406</v>
      </c>
      <c r="G249" s="30">
        <v>36.83</v>
      </c>
      <c r="H249" s="31" t="s">
        <v>14</v>
      </c>
      <c r="I249" s="33">
        <v>418847.51038518804</v>
      </c>
      <c r="J249" s="30">
        <v>41</v>
      </c>
      <c r="K249" s="45" t="s">
        <v>14</v>
      </c>
      <c r="L249" s="33">
        <v>445854</v>
      </c>
      <c r="N249" s="28"/>
    </row>
    <row r="250" spans="1:14" ht="17.399999999999999">
      <c r="A250" s="12"/>
      <c r="B250" s="109"/>
      <c r="C250" s="29">
        <v>5.3999999999999986</v>
      </c>
      <c r="D250" s="30">
        <v>33.57</v>
      </c>
      <c r="E250" s="31" t="s">
        <v>14</v>
      </c>
      <c r="F250" s="33">
        <v>404901.23274727294</v>
      </c>
      <c r="G250" s="30">
        <v>37.840000000000003</v>
      </c>
      <c r="H250" s="31" t="s">
        <v>14</v>
      </c>
      <c r="I250" s="33">
        <v>427056.59850418905</v>
      </c>
      <c r="J250" s="30">
        <v>42.12</v>
      </c>
      <c r="K250" s="45" t="s">
        <v>14</v>
      </c>
      <c r="L250" s="33">
        <v>454353</v>
      </c>
      <c r="N250" s="28"/>
    </row>
    <row r="251" spans="1:14" ht="17.399999999999999">
      <c r="A251" s="12"/>
      <c r="B251" s="109"/>
      <c r="C251" s="29">
        <v>5.5599999999999987</v>
      </c>
      <c r="D251" s="30">
        <v>34.590000000000003</v>
      </c>
      <c r="E251" s="31" t="s">
        <v>14</v>
      </c>
      <c r="F251" s="33">
        <v>413793.20712274604</v>
      </c>
      <c r="G251" s="30">
        <v>39</v>
      </c>
      <c r="H251" s="31" t="s">
        <v>14</v>
      </c>
      <c r="I251" s="33">
        <v>436438.41349733301</v>
      </c>
      <c r="J251" s="30">
        <v>43.41</v>
      </c>
      <c r="K251" s="45" t="s">
        <v>14</v>
      </c>
      <c r="L251" s="33">
        <v>464066</v>
      </c>
      <c r="N251" s="28"/>
    </row>
    <row r="252" spans="1:14" ht="17.399999999999999">
      <c r="A252" s="12"/>
      <c r="B252" s="109"/>
      <c r="C252" s="29">
        <v>5.6999999999999984</v>
      </c>
      <c r="D252" s="30">
        <v>35.49</v>
      </c>
      <c r="E252" s="31" t="s">
        <v>14</v>
      </c>
      <c r="F252" s="33">
        <v>421573.68470128498</v>
      </c>
      <c r="G252" s="30">
        <v>40.01</v>
      </c>
      <c r="H252" s="31" t="s">
        <v>14</v>
      </c>
      <c r="I252" s="33">
        <v>450146.70915545727</v>
      </c>
      <c r="J252" s="30">
        <v>44.53</v>
      </c>
      <c r="K252" s="45" t="s">
        <v>14</v>
      </c>
      <c r="L252" s="33">
        <v>472565</v>
      </c>
      <c r="N252" s="28"/>
    </row>
    <row r="253" spans="1:14" ht="17.399999999999999">
      <c r="A253" s="12"/>
      <c r="B253" s="109"/>
      <c r="C253" s="29">
        <v>5.8599999999999985</v>
      </c>
      <c r="D253" s="30">
        <v>36.51</v>
      </c>
      <c r="E253" s="31" t="s">
        <v>14</v>
      </c>
      <c r="F253" s="33">
        <v>430465.65907675808</v>
      </c>
      <c r="G253" s="30">
        <v>41.17</v>
      </c>
      <c r="H253" s="31" t="s">
        <v>14</v>
      </c>
      <c r="I253" s="33">
        <v>459528.52414860134</v>
      </c>
      <c r="J253" s="30">
        <v>45.82</v>
      </c>
      <c r="K253" s="45" t="s">
        <v>14</v>
      </c>
      <c r="L253" s="33">
        <v>482278</v>
      </c>
      <c r="N253" s="28"/>
    </row>
    <row r="254" spans="1:14" ht="17.399999999999999">
      <c r="A254" s="12"/>
      <c r="B254" s="109"/>
      <c r="C254" s="29">
        <v>5.9999999999999982</v>
      </c>
      <c r="D254" s="30">
        <v>37.409999999999997</v>
      </c>
      <c r="E254" s="31" t="s">
        <v>14</v>
      </c>
      <c r="F254" s="33">
        <v>438246.13665529701</v>
      </c>
      <c r="G254" s="30">
        <v>42.18</v>
      </c>
      <c r="H254" s="31" t="s">
        <v>14</v>
      </c>
      <c r="I254" s="33">
        <v>467737.61226760229</v>
      </c>
      <c r="J254" s="30">
        <v>46.94</v>
      </c>
      <c r="K254" s="45" t="s">
        <v>14</v>
      </c>
      <c r="L254" s="33">
        <v>490777</v>
      </c>
      <c r="N254" s="28"/>
    </row>
    <row r="255" spans="1:14" ht="17.399999999999999">
      <c r="A255" s="12"/>
      <c r="B255" s="109"/>
      <c r="C255" s="29">
        <v>6.1599999999999984</v>
      </c>
      <c r="D255" s="30">
        <v>38.43</v>
      </c>
      <c r="E255" s="31" t="s">
        <v>14</v>
      </c>
      <c r="F255" s="33">
        <v>447138.11103077006</v>
      </c>
      <c r="G255" s="30">
        <v>43.33</v>
      </c>
      <c r="H255" s="31" t="s">
        <v>14</v>
      </c>
      <c r="I255" s="33">
        <v>477119.42726074631</v>
      </c>
      <c r="J255" s="30">
        <v>48.23</v>
      </c>
      <c r="K255" s="45" t="s">
        <v>14</v>
      </c>
      <c r="L255" s="33">
        <v>500490</v>
      </c>
      <c r="N255" s="28"/>
    </row>
    <row r="256" spans="1:14" ht="17.399999999999999">
      <c r="A256" s="12"/>
      <c r="B256" s="109"/>
      <c r="C256" s="29">
        <v>6.299999999999998</v>
      </c>
      <c r="D256" s="30">
        <v>39.33</v>
      </c>
      <c r="E256" s="31" t="s">
        <v>14</v>
      </c>
      <c r="F256" s="33">
        <v>454918.58860930899</v>
      </c>
      <c r="G256" s="30">
        <v>44.34</v>
      </c>
      <c r="H256" s="31" t="s">
        <v>14</v>
      </c>
      <c r="I256" s="33">
        <v>485328.51537974738</v>
      </c>
      <c r="J256" s="30">
        <v>49.36</v>
      </c>
      <c r="K256" s="45" t="s">
        <v>14</v>
      </c>
      <c r="L256" s="33">
        <v>508898</v>
      </c>
      <c r="N256" s="28"/>
    </row>
    <row r="257" spans="1:14" ht="17.399999999999999">
      <c r="A257" s="12"/>
      <c r="B257" s="109"/>
      <c r="C257" s="29">
        <v>6.4599999999999982</v>
      </c>
      <c r="D257" s="30">
        <v>40.36</v>
      </c>
      <c r="E257" s="31" t="s">
        <v>14</v>
      </c>
      <c r="F257" s="33">
        <v>469309.77052390535</v>
      </c>
      <c r="G257" s="30">
        <v>45.5</v>
      </c>
      <c r="H257" s="31" t="s">
        <v>14</v>
      </c>
      <c r="I257" s="33">
        <v>494710.33037289133</v>
      </c>
      <c r="J257" s="30">
        <v>50.64</v>
      </c>
      <c r="K257" s="45" t="s">
        <v>14</v>
      </c>
      <c r="L257" s="33">
        <v>518702</v>
      </c>
      <c r="N257" s="28"/>
    </row>
    <row r="258" spans="1:14" ht="17.399999999999999">
      <c r="A258" s="12"/>
      <c r="B258" s="109"/>
      <c r="C258" s="29">
        <v>6.5999999999999979</v>
      </c>
      <c r="D258" s="30">
        <v>41.25</v>
      </c>
      <c r="E258" s="31" t="s">
        <v>14</v>
      </c>
      <c r="F258" s="33">
        <v>477090.24810244428</v>
      </c>
      <c r="G258" s="30">
        <v>46.51</v>
      </c>
      <c r="H258" s="31" t="s">
        <v>14</v>
      </c>
      <c r="I258" s="33">
        <v>502919.41849189234</v>
      </c>
      <c r="J258" s="30">
        <v>51.77</v>
      </c>
      <c r="K258" s="45" t="s">
        <v>14</v>
      </c>
      <c r="L258" s="33">
        <v>527200</v>
      </c>
      <c r="N258" s="28"/>
    </row>
    <row r="259" spans="1:14" ht="17.399999999999999">
      <c r="A259" s="12"/>
      <c r="B259" s="109"/>
      <c r="C259" s="29">
        <v>6.759999999999998</v>
      </c>
      <c r="D259" s="30">
        <v>42.28</v>
      </c>
      <c r="E259" s="31" t="s">
        <v>14</v>
      </c>
      <c r="F259" s="33">
        <v>485982.22247791733</v>
      </c>
      <c r="G259" s="30">
        <v>47.67</v>
      </c>
      <c r="H259" s="31" t="s">
        <v>14</v>
      </c>
      <c r="I259" s="33">
        <v>512301.23348503641</v>
      </c>
      <c r="J259" s="30">
        <v>53.05</v>
      </c>
      <c r="K259" s="45" t="s">
        <v>14</v>
      </c>
      <c r="L259" s="33">
        <v>536913</v>
      </c>
      <c r="N259" s="28"/>
    </row>
    <row r="260" spans="1:14" ht="17.399999999999999">
      <c r="A260" s="12"/>
      <c r="B260" s="109"/>
      <c r="C260" s="29">
        <v>6.8999999999999977</v>
      </c>
      <c r="D260" s="30">
        <v>43.17</v>
      </c>
      <c r="E260" s="31" t="s">
        <v>14</v>
      </c>
      <c r="F260" s="33">
        <v>493762.70005645626</v>
      </c>
      <c r="G260" s="30">
        <v>48.68</v>
      </c>
      <c r="H260" s="31" t="s">
        <v>14</v>
      </c>
      <c r="I260" s="33">
        <v>520510.32160403737</v>
      </c>
      <c r="J260" s="30">
        <v>54.18</v>
      </c>
      <c r="K260" s="45" t="s">
        <v>14</v>
      </c>
      <c r="L260" s="33">
        <v>545412</v>
      </c>
      <c r="N260" s="28"/>
    </row>
    <row r="261" spans="1:14" ht="18" thickBot="1">
      <c r="A261" s="12"/>
      <c r="B261" s="110"/>
      <c r="C261" s="35">
        <v>7.0599999999999978</v>
      </c>
      <c r="D261" s="36">
        <v>44.2</v>
      </c>
      <c r="E261" s="39" t="s">
        <v>14</v>
      </c>
      <c r="F261" s="38">
        <v>502654.67443192931</v>
      </c>
      <c r="G261" s="36">
        <v>49.83</v>
      </c>
      <c r="H261" s="39" t="s">
        <v>14</v>
      </c>
      <c r="I261" s="38">
        <v>529892.13659718132</v>
      </c>
      <c r="J261" s="36">
        <v>55.46</v>
      </c>
      <c r="K261" s="37" t="s">
        <v>14</v>
      </c>
      <c r="L261" s="38">
        <v>555125</v>
      </c>
      <c r="N261" s="28"/>
    </row>
    <row r="262" spans="1:14" ht="17.399999999999999">
      <c r="A262" s="12"/>
      <c r="B262" s="108">
        <v>3.46</v>
      </c>
      <c r="C262" s="23">
        <v>3.4599999999999995</v>
      </c>
      <c r="D262" s="24">
        <v>22.22</v>
      </c>
      <c r="E262" s="25">
        <v>1300626</v>
      </c>
      <c r="F262" s="26">
        <v>306241.05898442277</v>
      </c>
      <c r="G262" s="24">
        <v>25.05</v>
      </c>
      <c r="H262" s="25">
        <v>1300628</v>
      </c>
      <c r="I262" s="26">
        <v>322946.94786974957</v>
      </c>
      <c r="J262" s="24">
        <v>27.88</v>
      </c>
      <c r="K262" s="25">
        <v>1300629</v>
      </c>
      <c r="L262" s="26">
        <v>341060</v>
      </c>
      <c r="N262" s="28"/>
    </row>
    <row r="263" spans="1:14" ht="17.399999999999999">
      <c r="A263" s="12"/>
      <c r="B263" s="109"/>
      <c r="C263" s="29">
        <v>3.5999999999999992</v>
      </c>
      <c r="D263" s="30">
        <v>23.16</v>
      </c>
      <c r="E263" s="31" t="s">
        <v>14</v>
      </c>
      <c r="F263" s="33">
        <v>314251.69758171338</v>
      </c>
      <c r="G263" s="30">
        <v>26.11</v>
      </c>
      <c r="H263" s="31" t="s">
        <v>14</v>
      </c>
      <c r="I263" s="33">
        <v>331386.19700750231</v>
      </c>
      <c r="J263" s="30">
        <v>29.06</v>
      </c>
      <c r="K263" s="31" t="s">
        <v>14</v>
      </c>
      <c r="L263" s="33">
        <v>349789</v>
      </c>
      <c r="N263" s="28"/>
    </row>
    <row r="264" spans="1:14" ht="17.399999999999999">
      <c r="A264" s="12"/>
      <c r="B264" s="109"/>
      <c r="C264" s="29">
        <v>3.7599999999999993</v>
      </c>
      <c r="D264" s="30">
        <v>24.24</v>
      </c>
      <c r="E264" s="31">
        <v>1300629</v>
      </c>
      <c r="F264" s="33">
        <v>323406.7131214742</v>
      </c>
      <c r="G264" s="30">
        <v>27.32</v>
      </c>
      <c r="H264" s="31">
        <v>1300630</v>
      </c>
      <c r="I264" s="33">
        <v>341031.05316493404</v>
      </c>
      <c r="J264" s="30">
        <v>30.41</v>
      </c>
      <c r="K264" s="31">
        <v>1300631</v>
      </c>
      <c r="L264" s="33">
        <v>359765</v>
      </c>
      <c r="N264" s="28"/>
    </row>
    <row r="265" spans="1:14" ht="17.399999999999999">
      <c r="A265" s="12"/>
      <c r="B265" s="109"/>
      <c r="C265" s="29">
        <v>3.899999999999999</v>
      </c>
      <c r="D265" s="30">
        <v>25.18</v>
      </c>
      <c r="E265" s="31" t="s">
        <v>14</v>
      </c>
      <c r="F265" s="33">
        <v>331417.35171876487</v>
      </c>
      <c r="G265" s="30">
        <v>28.39</v>
      </c>
      <c r="H265" s="31" t="s">
        <v>14</v>
      </c>
      <c r="I265" s="33">
        <v>349470.30230268679</v>
      </c>
      <c r="J265" s="30">
        <v>31.6</v>
      </c>
      <c r="K265" s="31" t="s">
        <v>14</v>
      </c>
      <c r="L265" s="33">
        <v>368494</v>
      </c>
      <c r="N265" s="28"/>
    </row>
    <row r="266" spans="1:14" ht="17.399999999999999">
      <c r="A266" s="12"/>
      <c r="B266" s="109"/>
      <c r="C266" s="29">
        <v>4.0599999999999996</v>
      </c>
      <c r="D266" s="30">
        <v>26.25</v>
      </c>
      <c r="E266" s="31">
        <v>1300632</v>
      </c>
      <c r="F266" s="33">
        <v>340572.36725852563</v>
      </c>
      <c r="G266" s="30">
        <v>29.6</v>
      </c>
      <c r="H266" s="31">
        <v>1300633</v>
      </c>
      <c r="I266" s="33">
        <v>359115.15846011858</v>
      </c>
      <c r="J266" s="30">
        <v>32.950000000000003</v>
      </c>
      <c r="K266" s="31">
        <v>1300634</v>
      </c>
      <c r="L266" s="33">
        <v>378470</v>
      </c>
      <c r="N266" s="28"/>
    </row>
    <row r="267" spans="1:14" ht="17.399999999999999">
      <c r="A267" s="12"/>
      <c r="B267" s="109"/>
      <c r="C267" s="29">
        <v>4.1999999999999993</v>
      </c>
      <c r="D267" s="30">
        <v>27.2</v>
      </c>
      <c r="E267" s="31" t="s">
        <v>14</v>
      </c>
      <c r="F267" s="33">
        <v>348583.00585581636</v>
      </c>
      <c r="G267" s="30">
        <v>30.66</v>
      </c>
      <c r="H267" s="31" t="s">
        <v>14</v>
      </c>
      <c r="I267" s="33">
        <v>367554.40759787126</v>
      </c>
      <c r="J267" s="30">
        <v>34.130000000000003</v>
      </c>
      <c r="K267" s="31" t="s">
        <v>14</v>
      </c>
      <c r="L267" s="33">
        <v>387199</v>
      </c>
      <c r="N267" s="28"/>
    </row>
    <row r="268" spans="1:14" ht="17.399999999999999">
      <c r="A268" s="12"/>
      <c r="B268" s="109"/>
      <c r="C268" s="29">
        <v>4.3599999999999994</v>
      </c>
      <c r="D268" s="30">
        <v>28.27</v>
      </c>
      <c r="E268" s="31">
        <v>1300635</v>
      </c>
      <c r="F268" s="33">
        <v>357738.02139557712</v>
      </c>
      <c r="G268" s="30">
        <v>31.88</v>
      </c>
      <c r="H268" s="31">
        <v>1300636</v>
      </c>
      <c r="I268" s="33">
        <v>377199.26375530299</v>
      </c>
      <c r="J268" s="30">
        <v>35.479999999999997</v>
      </c>
      <c r="K268" s="31">
        <v>1300637</v>
      </c>
      <c r="L268" s="33">
        <v>397175</v>
      </c>
      <c r="N268" s="28"/>
    </row>
    <row r="269" spans="1:14" ht="17.399999999999999">
      <c r="A269" s="12"/>
      <c r="B269" s="109"/>
      <c r="C269" s="29">
        <v>4.4999999999999991</v>
      </c>
      <c r="D269" s="30">
        <v>29.22</v>
      </c>
      <c r="E269" s="31" t="s">
        <v>14</v>
      </c>
      <c r="F269" s="33">
        <v>365748.65999286779</v>
      </c>
      <c r="G269" s="30">
        <v>32.94</v>
      </c>
      <c r="H269" s="31" t="s">
        <v>14</v>
      </c>
      <c r="I269" s="33">
        <v>385638.51289305574</v>
      </c>
      <c r="J269" s="30">
        <v>36.659999999999997</v>
      </c>
      <c r="K269" s="31" t="s">
        <v>14</v>
      </c>
      <c r="L269" s="33">
        <v>405904</v>
      </c>
      <c r="N269" s="28"/>
    </row>
    <row r="270" spans="1:14" ht="17.399999999999999">
      <c r="A270" s="12"/>
      <c r="B270" s="109"/>
      <c r="C270" s="29">
        <v>4.6599999999999993</v>
      </c>
      <c r="D270" s="30">
        <v>30.29</v>
      </c>
      <c r="E270" s="31">
        <v>1300102</v>
      </c>
      <c r="F270" s="33">
        <v>374903.67553262855</v>
      </c>
      <c r="G270" s="30">
        <v>34.159999999999997</v>
      </c>
      <c r="H270" s="31">
        <v>1300640</v>
      </c>
      <c r="I270" s="33">
        <v>403670.98562751187</v>
      </c>
      <c r="J270" s="30">
        <v>38.020000000000003</v>
      </c>
      <c r="K270" s="31">
        <v>1300641</v>
      </c>
      <c r="L270" s="33">
        <v>413880</v>
      </c>
      <c r="N270" s="28"/>
    </row>
    <row r="271" spans="1:14" ht="17.399999999999999">
      <c r="A271" s="12"/>
      <c r="B271" s="109"/>
      <c r="C271" s="29">
        <v>4.7999999999999989</v>
      </c>
      <c r="D271" s="30">
        <v>31.24</v>
      </c>
      <c r="E271" s="31" t="s">
        <v>14</v>
      </c>
      <c r="F271" s="33">
        <v>382914.31412991928</v>
      </c>
      <c r="G271" s="30">
        <v>35.22</v>
      </c>
      <c r="H271" s="31">
        <v>1300220</v>
      </c>
      <c r="I271" s="33">
        <v>403722.61818824022</v>
      </c>
      <c r="J271" s="30">
        <v>39.200000000000003</v>
      </c>
      <c r="K271" s="31" t="s">
        <v>14</v>
      </c>
      <c r="L271" s="33">
        <v>424609</v>
      </c>
      <c r="N271" s="28"/>
    </row>
    <row r="272" spans="1:14" ht="17.399999999999999">
      <c r="A272" s="12"/>
      <c r="B272" s="109"/>
      <c r="C272" s="29">
        <v>4.9599999999999991</v>
      </c>
      <c r="D272" s="30">
        <v>32.31</v>
      </c>
      <c r="E272" s="31">
        <v>1300516</v>
      </c>
      <c r="F272" s="33">
        <v>392069.3296696801</v>
      </c>
      <c r="G272" s="30">
        <v>36.43</v>
      </c>
      <c r="H272" s="31">
        <v>1300514</v>
      </c>
      <c r="I272" s="33">
        <v>413367.47434567189</v>
      </c>
      <c r="J272" s="30">
        <v>40.549999999999997</v>
      </c>
      <c r="K272" s="31">
        <v>1300515</v>
      </c>
      <c r="L272" s="33">
        <v>440084</v>
      </c>
      <c r="N272" s="28"/>
    </row>
    <row r="273" spans="1:14" ht="17.399999999999999">
      <c r="A273" s="12"/>
      <c r="B273" s="109"/>
      <c r="C273" s="29">
        <v>5.0999999999999988</v>
      </c>
      <c r="D273" s="30">
        <v>33.26</v>
      </c>
      <c r="E273" s="31" t="s">
        <v>14</v>
      </c>
      <c r="F273" s="33">
        <v>400079.96826697071</v>
      </c>
      <c r="G273" s="30">
        <v>37.49</v>
      </c>
      <c r="H273" s="31" t="s">
        <v>14</v>
      </c>
      <c r="I273" s="33">
        <v>421806.72348342469</v>
      </c>
      <c r="J273" s="30">
        <v>41.73</v>
      </c>
      <c r="K273" s="31" t="s">
        <v>14</v>
      </c>
      <c r="L273" s="33">
        <v>448813</v>
      </c>
      <c r="N273" s="28"/>
    </row>
    <row r="274" spans="1:14" ht="17.399999999999999">
      <c r="A274" s="12"/>
      <c r="B274" s="109"/>
      <c r="C274" s="29">
        <v>5.2599999999999989</v>
      </c>
      <c r="D274" s="30">
        <v>34.33</v>
      </c>
      <c r="E274" s="31">
        <v>1300642</v>
      </c>
      <c r="F274" s="33">
        <v>409234.98380673153</v>
      </c>
      <c r="G274" s="30">
        <v>38.71</v>
      </c>
      <c r="H274" s="31">
        <v>1300643</v>
      </c>
      <c r="I274" s="33">
        <v>431451.57964085642</v>
      </c>
      <c r="J274" s="30">
        <v>43.08</v>
      </c>
      <c r="K274" s="31">
        <v>1300644</v>
      </c>
      <c r="L274" s="33">
        <v>458789</v>
      </c>
      <c r="N274" s="28"/>
    </row>
    <row r="275" spans="1:14" ht="17.399999999999999">
      <c r="A275" s="12"/>
      <c r="B275" s="109"/>
      <c r="C275" s="29">
        <v>5.3999999999999986</v>
      </c>
      <c r="D275" s="30">
        <v>35.28</v>
      </c>
      <c r="E275" s="31" t="s">
        <v>14</v>
      </c>
      <c r="F275" s="33">
        <v>417245.6224040222</v>
      </c>
      <c r="G275" s="30">
        <v>39.770000000000003</v>
      </c>
      <c r="H275" s="31" t="s">
        <v>14</v>
      </c>
      <c r="I275" s="33">
        <v>439890.82877860917</v>
      </c>
      <c r="J275" s="30">
        <v>44.27</v>
      </c>
      <c r="K275" s="31"/>
      <c r="L275" s="33">
        <v>467518</v>
      </c>
      <c r="N275" s="28"/>
    </row>
    <row r="276" spans="1:14" ht="17.399999999999999">
      <c r="A276" s="12"/>
      <c r="B276" s="109"/>
      <c r="C276" s="29">
        <v>5.5599999999999987</v>
      </c>
      <c r="D276" s="30">
        <v>36.35</v>
      </c>
      <c r="E276" s="31">
        <v>1300645</v>
      </c>
      <c r="F276" s="33">
        <v>426400.63794378296</v>
      </c>
      <c r="G276" s="30">
        <v>40.99</v>
      </c>
      <c r="H276" s="31">
        <v>1300646</v>
      </c>
      <c r="I276" s="33">
        <v>455034.89247516409</v>
      </c>
      <c r="J276" s="30">
        <v>45.62</v>
      </c>
      <c r="K276" s="31">
        <v>1300647</v>
      </c>
      <c r="L276" s="33">
        <v>477494</v>
      </c>
      <c r="N276" s="28"/>
    </row>
    <row r="277" spans="1:14" ht="17.399999999999999">
      <c r="A277" s="12"/>
      <c r="B277" s="109"/>
      <c r="C277" s="29">
        <v>5.6999999999999984</v>
      </c>
      <c r="D277" s="30">
        <v>37.299999999999997</v>
      </c>
      <c r="E277" s="31" t="s">
        <v>14</v>
      </c>
      <c r="F277" s="33">
        <v>434411.27654107363</v>
      </c>
      <c r="G277" s="30">
        <v>42.05</v>
      </c>
      <c r="H277" s="31" t="s">
        <v>14</v>
      </c>
      <c r="I277" s="33">
        <v>463474.14161291689</v>
      </c>
      <c r="J277" s="30">
        <v>46.8</v>
      </c>
      <c r="K277" s="31" t="s">
        <v>14</v>
      </c>
      <c r="L277" s="33">
        <v>486224</v>
      </c>
      <c r="N277" s="28"/>
    </row>
    <row r="278" spans="1:14" ht="17.399999999999999">
      <c r="A278" s="12"/>
      <c r="B278" s="109"/>
      <c r="C278" s="29">
        <v>5.8599999999999985</v>
      </c>
      <c r="D278" s="30">
        <v>38.369999999999997</v>
      </c>
      <c r="E278" s="31">
        <v>1300648</v>
      </c>
      <c r="F278" s="33">
        <v>443566.29208083439</v>
      </c>
      <c r="G278" s="30">
        <v>43.26</v>
      </c>
      <c r="H278" s="31">
        <v>1300649</v>
      </c>
      <c r="I278" s="33">
        <v>473118.99777034862</v>
      </c>
      <c r="J278" s="30">
        <v>48.15</v>
      </c>
      <c r="K278" s="31">
        <v>1300650</v>
      </c>
      <c r="L278" s="33">
        <v>496200</v>
      </c>
      <c r="N278" s="28"/>
    </row>
    <row r="279" spans="1:14" ht="17.399999999999999">
      <c r="A279" s="12"/>
      <c r="B279" s="109"/>
      <c r="C279" s="29">
        <v>5.9999999999999982</v>
      </c>
      <c r="D279" s="30">
        <v>39.31</v>
      </c>
      <c r="E279" s="31" t="s">
        <v>14</v>
      </c>
      <c r="F279" s="33">
        <v>451576.93067812512</v>
      </c>
      <c r="G279" s="30">
        <v>44.33</v>
      </c>
      <c r="H279" s="31" t="s">
        <v>14</v>
      </c>
      <c r="I279" s="33">
        <v>481558.24690810137</v>
      </c>
      <c r="J279" s="30">
        <v>49.34</v>
      </c>
      <c r="K279" s="31"/>
      <c r="L279" s="33">
        <v>504924</v>
      </c>
      <c r="N279" s="28"/>
    </row>
    <row r="280" spans="1:14" ht="17.399999999999999">
      <c r="A280" s="12"/>
      <c r="B280" s="109"/>
      <c r="C280" s="29">
        <v>6.1599999999999984</v>
      </c>
      <c r="D280" s="30">
        <v>40.39</v>
      </c>
      <c r="E280" s="31">
        <v>1300652</v>
      </c>
      <c r="F280" s="33">
        <v>466231.15375700913</v>
      </c>
      <c r="G280" s="30">
        <v>45.54</v>
      </c>
      <c r="H280" s="31">
        <v>1300653</v>
      </c>
      <c r="I280" s="33">
        <v>495841.73759948788</v>
      </c>
      <c r="J280" s="30">
        <v>50.69</v>
      </c>
      <c r="K280" s="31">
        <v>1300654</v>
      </c>
      <c r="L280" s="33">
        <v>514905</v>
      </c>
      <c r="N280" s="28"/>
    </row>
    <row r="281" spans="1:14" ht="17.399999999999999">
      <c r="A281" s="12"/>
      <c r="B281" s="109"/>
      <c r="C281" s="29">
        <v>6.299999999999998</v>
      </c>
      <c r="D281" s="30">
        <v>41.33</v>
      </c>
      <c r="E281" s="31" t="s">
        <v>14</v>
      </c>
      <c r="F281" s="33">
        <v>474241.79235429975</v>
      </c>
      <c r="G281" s="30">
        <v>46.6</v>
      </c>
      <c r="H281" s="31" t="s">
        <v>14</v>
      </c>
      <c r="I281" s="33">
        <v>499642</v>
      </c>
      <c r="J281" s="30">
        <v>51.87</v>
      </c>
      <c r="K281" s="31" t="s">
        <v>14</v>
      </c>
      <c r="L281" s="33">
        <v>523634</v>
      </c>
      <c r="N281" s="28"/>
    </row>
    <row r="282" spans="1:14" ht="17.399999999999999">
      <c r="A282" s="12"/>
      <c r="B282" s="109"/>
      <c r="C282" s="29">
        <v>6.4599999999999982</v>
      </c>
      <c r="D282" s="30">
        <v>42.41</v>
      </c>
      <c r="E282" s="31">
        <v>1300082</v>
      </c>
      <c r="F282" s="33">
        <v>483396.80789406056</v>
      </c>
      <c r="G282" s="30">
        <v>47.82</v>
      </c>
      <c r="H282" s="31">
        <v>1300656</v>
      </c>
      <c r="I282" s="33">
        <v>511342.41390745592</v>
      </c>
      <c r="J282" s="30">
        <v>53.22</v>
      </c>
      <c r="K282" s="31">
        <v>1300657</v>
      </c>
      <c r="L282" s="33">
        <v>533610</v>
      </c>
      <c r="N282" s="28"/>
    </row>
    <row r="283" spans="1:14" ht="17.399999999999999">
      <c r="A283" s="12"/>
      <c r="B283" s="109"/>
      <c r="C283" s="29">
        <v>6.5999999999999979</v>
      </c>
      <c r="D283" s="30">
        <v>43.35</v>
      </c>
      <c r="E283" s="31" t="s">
        <v>14</v>
      </c>
      <c r="F283" s="33">
        <v>491407.44649135135</v>
      </c>
      <c r="G283" s="30">
        <v>48.88</v>
      </c>
      <c r="H283" s="31" t="s">
        <v>14</v>
      </c>
      <c r="I283" s="33">
        <v>517726.45749847026</v>
      </c>
      <c r="J283" s="30">
        <v>54.41</v>
      </c>
      <c r="K283" s="31" t="s">
        <v>14</v>
      </c>
      <c r="L283" s="33">
        <v>542339</v>
      </c>
      <c r="N283" s="28"/>
    </row>
    <row r="284" spans="1:14" ht="17.399999999999999">
      <c r="A284" s="12"/>
      <c r="B284" s="109"/>
      <c r="C284" s="29">
        <v>6.759999999999998</v>
      </c>
      <c r="D284" s="30">
        <v>44.43</v>
      </c>
      <c r="E284" s="31">
        <v>1300658</v>
      </c>
      <c r="F284" s="33">
        <v>500562.46203111205</v>
      </c>
      <c r="G284" s="30">
        <v>50.09</v>
      </c>
      <c r="H284" s="31">
        <v>1300659</v>
      </c>
      <c r="I284" s="33">
        <v>528403.34759198397</v>
      </c>
      <c r="J284" s="30">
        <v>55.76</v>
      </c>
      <c r="K284" s="31">
        <v>1300660</v>
      </c>
      <c r="L284" s="33">
        <v>552315</v>
      </c>
      <c r="N284" s="28"/>
    </row>
    <row r="285" spans="1:14" ht="17.399999999999999">
      <c r="A285" s="12"/>
      <c r="B285" s="109"/>
      <c r="C285" s="29">
        <v>6.8999999999999977</v>
      </c>
      <c r="D285" s="30">
        <v>45.37</v>
      </c>
      <c r="E285" s="31" t="s">
        <v>14</v>
      </c>
      <c r="F285" s="33">
        <v>508573.10062840272</v>
      </c>
      <c r="G285" s="30">
        <v>51.16</v>
      </c>
      <c r="H285" s="31" t="s">
        <v>14</v>
      </c>
      <c r="I285" s="33">
        <v>535810.56279365486</v>
      </c>
      <c r="J285" s="30">
        <v>56.94</v>
      </c>
      <c r="K285" s="31" t="s">
        <v>14</v>
      </c>
      <c r="L285" s="33">
        <v>561044</v>
      </c>
      <c r="N285" s="28"/>
    </row>
    <row r="286" spans="1:14" ht="17.399999999999999">
      <c r="A286" s="12"/>
      <c r="B286" s="109"/>
      <c r="C286" s="29">
        <v>7.0599999999999978</v>
      </c>
      <c r="D286" s="30">
        <v>46.45</v>
      </c>
      <c r="E286" s="31">
        <v>1300716</v>
      </c>
      <c r="F286" s="32">
        <v>517728.11616816348</v>
      </c>
      <c r="G286" s="30">
        <v>52.37</v>
      </c>
      <c r="H286" s="31">
        <v>1300717</v>
      </c>
      <c r="I286" s="32">
        <v>557662.12139578396</v>
      </c>
      <c r="J286" s="30">
        <v>58.29</v>
      </c>
      <c r="K286" s="31">
        <v>1300718</v>
      </c>
      <c r="L286" s="32">
        <v>571020</v>
      </c>
      <c r="N286" s="28"/>
    </row>
    <row r="287" spans="1:14" ht="18" thickBot="1">
      <c r="A287" s="12"/>
      <c r="B287" s="110"/>
      <c r="C287" s="35">
        <v>7.1999999999999975</v>
      </c>
      <c r="D287" s="36">
        <v>47.39</v>
      </c>
      <c r="E287" s="39"/>
      <c r="F287" s="38">
        <v>525738.75476545421</v>
      </c>
      <c r="G287" s="36">
        <v>53.43</v>
      </c>
      <c r="H287" s="39" t="s">
        <v>14</v>
      </c>
      <c r="I287" s="38">
        <v>553894.66808883927</v>
      </c>
      <c r="J287" s="36">
        <v>59.47</v>
      </c>
      <c r="K287" s="39" t="s">
        <v>14</v>
      </c>
      <c r="L287" s="38">
        <v>579749</v>
      </c>
      <c r="N287" s="28"/>
    </row>
    <row r="288" spans="1:14" ht="17.399999999999999">
      <c r="A288" s="12"/>
      <c r="B288" s="108">
        <v>3.6</v>
      </c>
      <c r="C288" s="23">
        <v>3.5999999999999992</v>
      </c>
      <c r="D288" s="24">
        <v>24.14</v>
      </c>
      <c r="E288" s="25" t="s">
        <v>14</v>
      </c>
      <c r="F288" s="26">
        <v>322463.72707041184</v>
      </c>
      <c r="G288" s="24">
        <v>27.22</v>
      </c>
      <c r="H288" s="25" t="s">
        <v>14</v>
      </c>
      <c r="I288" s="26">
        <v>340026.83703666285</v>
      </c>
      <c r="J288" s="24">
        <v>30.29</v>
      </c>
      <c r="K288" s="44" t="s">
        <v>14</v>
      </c>
      <c r="L288" s="26">
        <v>358719</v>
      </c>
      <c r="N288" s="28"/>
    </row>
    <row r="289" spans="1:14" ht="17.399999999999999">
      <c r="A289" s="12"/>
      <c r="B289" s="109"/>
      <c r="C289" s="29">
        <v>3.7599999999999993</v>
      </c>
      <c r="D289" s="30">
        <v>25.26</v>
      </c>
      <c r="E289" s="31" t="s">
        <v>14</v>
      </c>
      <c r="F289" s="33">
        <v>331848.9036289244</v>
      </c>
      <c r="G289" s="30">
        <v>28.48</v>
      </c>
      <c r="H289" s="31" t="s">
        <v>14</v>
      </c>
      <c r="I289" s="33">
        <v>349901.85421284632</v>
      </c>
      <c r="J289" s="30">
        <v>31.7</v>
      </c>
      <c r="K289" s="45" t="s">
        <v>14</v>
      </c>
      <c r="L289" s="33">
        <v>368926</v>
      </c>
      <c r="N289" s="28"/>
    </row>
    <row r="290" spans="1:14" ht="17.399999999999999">
      <c r="A290" s="12"/>
      <c r="B290" s="109"/>
      <c r="C290" s="29">
        <v>3.899999999999999</v>
      </c>
      <c r="D290" s="30">
        <v>26.25</v>
      </c>
      <c r="E290" s="31" t="s">
        <v>14</v>
      </c>
      <c r="F290" s="33">
        <v>340060.93311762286</v>
      </c>
      <c r="G290" s="30">
        <v>29.59</v>
      </c>
      <c r="H290" s="31" t="s">
        <v>14</v>
      </c>
      <c r="I290" s="33">
        <v>358542.49424200685</v>
      </c>
      <c r="J290" s="30">
        <v>32.94</v>
      </c>
      <c r="K290" s="45" t="s">
        <v>14</v>
      </c>
      <c r="L290" s="33">
        <v>377856</v>
      </c>
      <c r="N290" s="28"/>
    </row>
    <row r="291" spans="1:14" ht="17.399999999999999">
      <c r="A291" s="12"/>
      <c r="B291" s="109"/>
      <c r="C291" s="29">
        <v>4.0599999999999996</v>
      </c>
      <c r="D291" s="30">
        <v>27.37</v>
      </c>
      <c r="E291" s="31" t="s">
        <v>14</v>
      </c>
      <c r="F291" s="33">
        <v>349446.10967613535</v>
      </c>
      <c r="G291" s="30">
        <v>30.86</v>
      </c>
      <c r="H291" s="31" t="s">
        <v>14</v>
      </c>
      <c r="I291" s="33">
        <v>368417.51141819032</v>
      </c>
      <c r="J291" s="30">
        <v>34.340000000000003</v>
      </c>
      <c r="K291" s="45" t="s">
        <v>14</v>
      </c>
      <c r="L291" s="33">
        <v>388062</v>
      </c>
      <c r="N291" s="28"/>
    </row>
    <row r="292" spans="1:14" ht="17.399999999999999">
      <c r="A292" s="12"/>
      <c r="B292" s="109"/>
      <c r="C292" s="29">
        <v>4.1999999999999993</v>
      </c>
      <c r="D292" s="30">
        <v>28.35</v>
      </c>
      <c r="E292" s="31" t="s">
        <v>14</v>
      </c>
      <c r="F292" s="33">
        <v>357658.13916483382</v>
      </c>
      <c r="G292" s="30">
        <v>31.96</v>
      </c>
      <c r="H292" s="31" t="s">
        <v>14</v>
      </c>
      <c r="I292" s="33">
        <v>377058.1514473508</v>
      </c>
      <c r="J292" s="30">
        <v>35.58</v>
      </c>
      <c r="K292" s="45" t="s">
        <v>14</v>
      </c>
      <c r="L292" s="33">
        <v>396993</v>
      </c>
      <c r="N292" s="28"/>
    </row>
    <row r="293" spans="1:14" ht="17.399999999999999">
      <c r="A293" s="12"/>
      <c r="B293" s="109"/>
      <c r="C293" s="29">
        <v>4.3599999999999994</v>
      </c>
      <c r="D293" s="30">
        <v>29.47</v>
      </c>
      <c r="E293" s="31" t="s">
        <v>14</v>
      </c>
      <c r="F293" s="33">
        <v>367043.31572334631</v>
      </c>
      <c r="G293" s="30">
        <v>33.229999999999997</v>
      </c>
      <c r="H293" s="31" t="s">
        <v>14</v>
      </c>
      <c r="I293" s="33">
        <v>386933.16862353432</v>
      </c>
      <c r="J293" s="30">
        <v>36.99</v>
      </c>
      <c r="K293" s="45" t="s">
        <v>14</v>
      </c>
      <c r="L293" s="33">
        <v>407199</v>
      </c>
      <c r="N293" s="28"/>
    </row>
    <row r="294" spans="1:14" ht="17.399999999999999">
      <c r="A294" s="12"/>
      <c r="B294" s="109"/>
      <c r="C294" s="29">
        <v>4.4999999999999991</v>
      </c>
      <c r="D294" s="30">
        <v>30.46</v>
      </c>
      <c r="E294" s="31" t="s">
        <v>14</v>
      </c>
      <c r="F294" s="33">
        <v>375255.34521204478</v>
      </c>
      <c r="G294" s="30">
        <v>34.340000000000003</v>
      </c>
      <c r="H294" s="31" t="s">
        <v>14</v>
      </c>
      <c r="I294" s="33">
        <v>395573.8086526948</v>
      </c>
      <c r="J294" s="30">
        <v>38.22</v>
      </c>
      <c r="K294" s="45" t="s">
        <v>14</v>
      </c>
      <c r="L294" s="33">
        <v>416129</v>
      </c>
      <c r="N294" s="28"/>
    </row>
    <row r="295" spans="1:14" ht="17.399999999999999">
      <c r="A295" s="12"/>
      <c r="B295" s="109"/>
      <c r="C295" s="29">
        <v>4.6599999999999993</v>
      </c>
      <c r="D295" s="30">
        <v>31.58</v>
      </c>
      <c r="E295" s="31" t="s">
        <v>14</v>
      </c>
      <c r="F295" s="33">
        <v>384640.52177055733</v>
      </c>
      <c r="G295" s="30">
        <v>35.6</v>
      </c>
      <c r="H295" s="31" t="s">
        <v>14</v>
      </c>
      <c r="I295" s="33">
        <v>405448.82582887827</v>
      </c>
      <c r="J295" s="30">
        <v>39.630000000000003</v>
      </c>
      <c r="K295" s="45" t="s">
        <v>14</v>
      </c>
      <c r="L295" s="33">
        <v>426335</v>
      </c>
      <c r="N295" s="28"/>
    </row>
    <row r="296" spans="1:14" ht="17.399999999999999">
      <c r="A296" s="12"/>
      <c r="B296" s="109"/>
      <c r="C296" s="29">
        <v>4.7999999999999989</v>
      </c>
      <c r="D296" s="30">
        <v>32.56</v>
      </c>
      <c r="E296" s="31" t="s">
        <v>14</v>
      </c>
      <c r="F296" s="33">
        <v>392852.55125925579</v>
      </c>
      <c r="G296" s="30">
        <v>36.71</v>
      </c>
      <c r="H296" s="31" t="s">
        <v>14</v>
      </c>
      <c r="I296" s="33">
        <v>414089.46585803886</v>
      </c>
      <c r="J296" s="30">
        <v>40.86</v>
      </c>
      <c r="K296" s="45" t="s">
        <v>14</v>
      </c>
      <c r="L296" s="33">
        <v>440765</v>
      </c>
      <c r="N296" s="28"/>
    </row>
    <row r="297" spans="1:14" ht="17.399999999999999">
      <c r="A297" s="12"/>
      <c r="B297" s="109"/>
      <c r="C297" s="29">
        <v>4.9599999999999991</v>
      </c>
      <c r="D297" s="30">
        <v>33.68</v>
      </c>
      <c r="E297" s="31" t="s">
        <v>14</v>
      </c>
      <c r="F297" s="33">
        <v>402237.72781776835</v>
      </c>
      <c r="G297" s="30">
        <v>37.979999999999997</v>
      </c>
      <c r="H297" s="31" t="s">
        <v>14</v>
      </c>
      <c r="I297" s="33">
        <v>423964.48303422227</v>
      </c>
      <c r="J297" s="30">
        <v>42.27</v>
      </c>
      <c r="K297" s="45" t="s">
        <v>14</v>
      </c>
      <c r="L297" s="33">
        <v>450971</v>
      </c>
      <c r="N297" s="28"/>
    </row>
    <row r="298" spans="1:14" ht="17.399999999999999">
      <c r="A298" s="12"/>
      <c r="B298" s="109"/>
      <c r="C298" s="29">
        <v>5.0999999999999988</v>
      </c>
      <c r="D298" s="30">
        <v>34.67</v>
      </c>
      <c r="E298" s="31" t="s">
        <v>14</v>
      </c>
      <c r="F298" s="33">
        <v>410449.75730646669</v>
      </c>
      <c r="G298" s="30">
        <v>39.090000000000003</v>
      </c>
      <c r="H298" s="31" t="s">
        <v>14</v>
      </c>
      <c r="I298" s="33">
        <v>432605.12306338281</v>
      </c>
      <c r="J298" s="30">
        <v>43.5</v>
      </c>
      <c r="K298" s="45" t="s">
        <v>14</v>
      </c>
      <c r="L298" s="33">
        <v>459902</v>
      </c>
      <c r="N298" s="28"/>
    </row>
    <row r="299" spans="1:14" ht="17.399999999999999">
      <c r="A299" s="12"/>
      <c r="B299" s="109"/>
      <c r="C299" s="29">
        <v>5.2599999999999989</v>
      </c>
      <c r="D299" s="30">
        <v>35.79</v>
      </c>
      <c r="E299" s="31" t="s">
        <v>14</v>
      </c>
      <c r="F299" s="33">
        <v>419834.93386497925</v>
      </c>
      <c r="G299" s="30">
        <v>40.35</v>
      </c>
      <c r="H299" s="31" t="s">
        <v>14</v>
      </c>
      <c r="I299" s="33">
        <v>447979.34777868952</v>
      </c>
      <c r="J299" s="30">
        <v>44.91</v>
      </c>
      <c r="K299" s="45" t="s">
        <v>14</v>
      </c>
      <c r="L299" s="33">
        <v>470108</v>
      </c>
      <c r="N299" s="28"/>
    </row>
    <row r="300" spans="1:14" ht="17.399999999999999">
      <c r="A300" s="12"/>
      <c r="B300" s="109"/>
      <c r="C300" s="29">
        <v>5.3999999999999986</v>
      </c>
      <c r="D300" s="30">
        <v>36.770000000000003</v>
      </c>
      <c r="E300" s="31" t="s">
        <v>14</v>
      </c>
      <c r="F300" s="33">
        <v>428046.96335367777</v>
      </c>
      <c r="G300" s="30">
        <v>41.46</v>
      </c>
      <c r="H300" s="31" t="s">
        <v>14</v>
      </c>
      <c r="I300" s="33">
        <v>456619.98780785006</v>
      </c>
      <c r="J300" s="30">
        <v>46.15</v>
      </c>
      <c r="K300" s="45" t="s">
        <v>14</v>
      </c>
      <c r="L300" s="33">
        <v>479038</v>
      </c>
      <c r="N300" s="28"/>
    </row>
    <row r="301" spans="1:14" ht="17.399999999999999">
      <c r="A301" s="12"/>
      <c r="B301" s="109"/>
      <c r="C301" s="29">
        <v>5.5599999999999987</v>
      </c>
      <c r="D301" s="30">
        <v>37.9</v>
      </c>
      <c r="E301" s="31" t="s">
        <v>14</v>
      </c>
      <c r="F301" s="33">
        <v>437432.13991219021</v>
      </c>
      <c r="G301" s="30">
        <v>42.72</v>
      </c>
      <c r="H301" s="31" t="s">
        <v>14</v>
      </c>
      <c r="I301" s="33">
        <v>466495.00498403347</v>
      </c>
      <c r="J301" s="30">
        <v>47.55</v>
      </c>
      <c r="K301" s="45" t="s">
        <v>14</v>
      </c>
      <c r="L301" s="33">
        <v>489244</v>
      </c>
      <c r="N301" s="28"/>
    </row>
    <row r="302" spans="1:14" ht="17.399999999999999">
      <c r="A302" s="12"/>
      <c r="B302" s="109"/>
      <c r="C302" s="29">
        <v>5.6999999999999984</v>
      </c>
      <c r="D302" s="30">
        <v>38.880000000000003</v>
      </c>
      <c r="E302" s="31" t="s">
        <v>14</v>
      </c>
      <c r="F302" s="33">
        <v>445644.16940088873</v>
      </c>
      <c r="G302" s="30">
        <v>43.83</v>
      </c>
      <c r="H302" s="31" t="s">
        <v>14</v>
      </c>
      <c r="I302" s="33">
        <v>475135.64501319401</v>
      </c>
      <c r="J302" s="30">
        <v>48.79</v>
      </c>
      <c r="K302" s="45" t="s">
        <v>14</v>
      </c>
      <c r="L302" s="33">
        <v>498175</v>
      </c>
      <c r="N302" s="28"/>
    </row>
    <row r="303" spans="1:14" ht="17.399999999999999">
      <c r="A303" s="12"/>
      <c r="B303" s="109"/>
      <c r="C303" s="29">
        <v>5.8599999999999985</v>
      </c>
      <c r="D303" s="30">
        <v>40</v>
      </c>
      <c r="E303" s="31" t="s">
        <v>14</v>
      </c>
      <c r="F303" s="33">
        <v>460528.55349852453</v>
      </c>
      <c r="G303" s="30">
        <v>45.1</v>
      </c>
      <c r="H303" s="31" t="s">
        <v>14</v>
      </c>
      <c r="I303" s="33">
        <v>485010.66218937747</v>
      </c>
      <c r="J303" s="30">
        <v>50.2</v>
      </c>
      <c r="K303" s="45" t="s">
        <v>14</v>
      </c>
      <c r="L303" s="33">
        <v>508381</v>
      </c>
      <c r="N303" s="28"/>
    </row>
    <row r="304" spans="1:14" ht="17.399999999999999">
      <c r="A304" s="12"/>
      <c r="B304" s="109"/>
      <c r="C304" s="29">
        <v>5.9999999999999982</v>
      </c>
      <c r="D304" s="30">
        <v>40.98</v>
      </c>
      <c r="E304" s="31" t="s">
        <v>14</v>
      </c>
      <c r="F304" s="33">
        <v>468740.58298722294</v>
      </c>
      <c r="G304" s="30">
        <v>46.21</v>
      </c>
      <c r="H304" s="31" t="s">
        <v>14</v>
      </c>
      <c r="I304" s="33">
        <v>493651.30221853807</v>
      </c>
      <c r="J304" s="30">
        <v>51.43</v>
      </c>
      <c r="K304" s="45" t="s">
        <v>14</v>
      </c>
      <c r="L304" s="33">
        <v>517311</v>
      </c>
      <c r="N304" s="28"/>
    </row>
    <row r="305" spans="1:14" ht="17.399999999999999">
      <c r="A305" s="12"/>
      <c r="B305" s="109"/>
      <c r="C305" s="29">
        <v>6.1599999999999984</v>
      </c>
      <c r="D305" s="30">
        <v>42.11</v>
      </c>
      <c r="E305" s="31" t="s">
        <v>14</v>
      </c>
      <c r="F305" s="33">
        <v>478125.75954573543</v>
      </c>
      <c r="G305" s="30">
        <v>47.47</v>
      </c>
      <c r="H305" s="31" t="s">
        <v>14</v>
      </c>
      <c r="I305" s="33">
        <v>503526.31939472147</v>
      </c>
      <c r="J305" s="30">
        <v>52.84</v>
      </c>
      <c r="K305" s="45" t="s">
        <v>14</v>
      </c>
      <c r="L305" s="33">
        <v>527518</v>
      </c>
      <c r="N305" s="28"/>
    </row>
    <row r="306" spans="1:14" ht="17.399999999999999">
      <c r="A306" s="12"/>
      <c r="B306" s="109"/>
      <c r="C306" s="29">
        <v>6.299999999999998</v>
      </c>
      <c r="D306" s="30">
        <v>43.09</v>
      </c>
      <c r="E306" s="31" t="s">
        <v>14</v>
      </c>
      <c r="F306" s="33">
        <v>486337.78903443395</v>
      </c>
      <c r="G306" s="30">
        <v>48.58</v>
      </c>
      <c r="H306" s="31" t="s">
        <v>14</v>
      </c>
      <c r="I306" s="33">
        <v>512166.95942388201</v>
      </c>
      <c r="J306" s="30">
        <v>54.07</v>
      </c>
      <c r="K306" s="45" t="s">
        <v>14</v>
      </c>
      <c r="L306" s="33">
        <v>536448</v>
      </c>
      <c r="N306" s="28"/>
    </row>
    <row r="307" spans="1:14" ht="17.399999999999999">
      <c r="A307" s="12"/>
      <c r="B307" s="109"/>
      <c r="C307" s="29">
        <v>6.4599999999999982</v>
      </c>
      <c r="D307" s="30">
        <v>44.21</v>
      </c>
      <c r="E307" s="31" t="s">
        <v>14</v>
      </c>
      <c r="F307" s="33">
        <v>495722.96559294639</v>
      </c>
      <c r="G307" s="30">
        <v>49.85</v>
      </c>
      <c r="H307" s="31" t="s">
        <v>14</v>
      </c>
      <c r="I307" s="33">
        <v>522041.97660006548</v>
      </c>
      <c r="J307" s="30">
        <v>55.48</v>
      </c>
      <c r="K307" s="45" t="s">
        <v>14</v>
      </c>
      <c r="L307" s="33">
        <v>546654</v>
      </c>
      <c r="N307" s="28"/>
    </row>
    <row r="308" spans="1:14" ht="17.399999999999999">
      <c r="A308" s="12"/>
      <c r="B308" s="109"/>
      <c r="C308" s="29">
        <v>6.5999999999999979</v>
      </c>
      <c r="D308" s="30">
        <v>45.19</v>
      </c>
      <c r="E308" s="31" t="s">
        <v>14</v>
      </c>
      <c r="F308" s="33">
        <v>503934.99508164497</v>
      </c>
      <c r="G308" s="30">
        <v>50.95</v>
      </c>
      <c r="H308" s="31" t="s">
        <v>14</v>
      </c>
      <c r="I308" s="33">
        <v>530682.61662922613</v>
      </c>
      <c r="J308" s="30">
        <v>56.71</v>
      </c>
      <c r="K308" s="45" t="s">
        <v>14</v>
      </c>
      <c r="L308" s="33">
        <v>555585</v>
      </c>
      <c r="N308" s="28"/>
    </row>
    <row r="309" spans="1:14" ht="17.399999999999999">
      <c r="A309" s="12"/>
      <c r="B309" s="109"/>
      <c r="C309" s="29">
        <v>6.759999999999998</v>
      </c>
      <c r="D309" s="30">
        <v>46.32</v>
      </c>
      <c r="E309" s="31" t="s">
        <v>14</v>
      </c>
      <c r="F309" s="33">
        <v>513320.17164015747</v>
      </c>
      <c r="G309" s="30">
        <v>52.22</v>
      </c>
      <c r="H309" s="31" t="s">
        <v>14</v>
      </c>
      <c r="I309" s="33">
        <v>540557.63380540954</v>
      </c>
      <c r="J309" s="30">
        <v>58.12</v>
      </c>
      <c r="K309" s="45" t="s">
        <v>14</v>
      </c>
      <c r="L309" s="33">
        <v>565791</v>
      </c>
      <c r="N309" s="28"/>
    </row>
    <row r="310" spans="1:14" ht="17.399999999999999">
      <c r="A310" s="12"/>
      <c r="B310" s="109"/>
      <c r="C310" s="29">
        <v>6.8999999999999977</v>
      </c>
      <c r="D310" s="30">
        <v>47.3</v>
      </c>
      <c r="E310" s="31" t="s">
        <v>14</v>
      </c>
      <c r="F310" s="33">
        <v>521532.20112885587</v>
      </c>
      <c r="G310" s="30">
        <v>53.33</v>
      </c>
      <c r="H310" s="31" t="s">
        <v>14</v>
      </c>
      <c r="I310" s="33">
        <v>549198.27383457008</v>
      </c>
      <c r="J310" s="30">
        <v>59.36</v>
      </c>
      <c r="K310" s="45" t="s">
        <v>14</v>
      </c>
      <c r="L310" s="33">
        <v>574721</v>
      </c>
      <c r="N310" s="28"/>
    </row>
    <row r="311" spans="1:14" ht="17.399999999999999">
      <c r="A311" s="12"/>
      <c r="B311" s="109"/>
      <c r="C311" s="29">
        <v>7.0599999999999978</v>
      </c>
      <c r="D311" s="30">
        <v>48.42</v>
      </c>
      <c r="E311" s="31" t="s">
        <v>14</v>
      </c>
      <c r="F311" s="33">
        <v>530917.37768736843</v>
      </c>
      <c r="G311" s="30">
        <v>54.59</v>
      </c>
      <c r="H311" s="31" t="s">
        <v>14</v>
      </c>
      <c r="I311" s="33">
        <v>559073.29101075348</v>
      </c>
      <c r="J311" s="30">
        <v>60.76</v>
      </c>
      <c r="K311" s="45" t="s">
        <v>14</v>
      </c>
      <c r="L311" s="33">
        <v>584927</v>
      </c>
      <c r="N311" s="28"/>
    </row>
    <row r="312" spans="1:14" ht="17.399999999999999">
      <c r="A312" s="12"/>
      <c r="B312" s="109"/>
      <c r="C312" s="29">
        <v>7.1999999999999975</v>
      </c>
      <c r="D312" s="30">
        <v>49.4</v>
      </c>
      <c r="E312" s="31" t="s">
        <v>14</v>
      </c>
      <c r="F312" s="33">
        <v>539129.40717606689</v>
      </c>
      <c r="G312" s="30">
        <v>55.7</v>
      </c>
      <c r="H312" s="31" t="s">
        <v>14</v>
      </c>
      <c r="I312" s="33">
        <v>567713.93103991414</v>
      </c>
      <c r="J312" s="30">
        <v>62</v>
      </c>
      <c r="K312" s="45" t="s">
        <v>14</v>
      </c>
      <c r="L312" s="33">
        <v>593858</v>
      </c>
      <c r="N312" s="28"/>
    </row>
    <row r="313" spans="1:14" ht="18" thickBot="1">
      <c r="A313" s="12"/>
      <c r="B313" s="110"/>
      <c r="C313" s="35">
        <v>7.3599999999999977</v>
      </c>
      <c r="D313" s="36">
        <v>50.53</v>
      </c>
      <c r="E313" s="39" t="s">
        <v>14</v>
      </c>
      <c r="F313" s="38">
        <v>548514.58373457938</v>
      </c>
      <c r="G313" s="36">
        <v>56.97</v>
      </c>
      <c r="H313" s="39" t="s">
        <v>14</v>
      </c>
      <c r="I313" s="38">
        <v>577588.94821609755</v>
      </c>
      <c r="J313" s="36">
        <v>63.41</v>
      </c>
      <c r="K313" s="37" t="s">
        <v>14</v>
      </c>
      <c r="L313" s="38">
        <v>604064</v>
      </c>
      <c r="N313" s="28"/>
    </row>
    <row r="314" spans="1:14" ht="17.399999999999999">
      <c r="A314" s="12"/>
      <c r="B314" s="108">
        <v>3.76</v>
      </c>
      <c r="C314" s="23">
        <v>3.7599999999999993</v>
      </c>
      <c r="D314" s="24">
        <v>26.44</v>
      </c>
      <c r="E314" s="25">
        <v>1300719</v>
      </c>
      <c r="F314" s="26">
        <v>341497.12135172461</v>
      </c>
      <c r="G314" s="24">
        <v>29.81</v>
      </c>
      <c r="H314" s="25">
        <v>1300791</v>
      </c>
      <c r="I314" s="26">
        <v>369241.15208564792</v>
      </c>
      <c r="J314" s="24">
        <v>33.18</v>
      </c>
      <c r="K314" s="25">
        <v>1300792</v>
      </c>
      <c r="L314" s="26">
        <v>379395</v>
      </c>
      <c r="N314" s="28"/>
    </row>
    <row r="315" spans="1:14" ht="17.399999999999999">
      <c r="A315" s="12"/>
      <c r="B315" s="109"/>
      <c r="C315" s="29">
        <v>3.899999999999999</v>
      </c>
      <c r="D315" s="30">
        <v>27.47</v>
      </c>
      <c r="E315" s="31" t="s">
        <v>14</v>
      </c>
      <c r="F315" s="33">
        <v>349939.31185917486</v>
      </c>
      <c r="G315" s="30">
        <v>30.97</v>
      </c>
      <c r="H315" s="31" t="s">
        <v>14</v>
      </c>
      <c r="I315" s="33">
        <v>368910.71360122977</v>
      </c>
      <c r="J315" s="30">
        <v>34.47</v>
      </c>
      <c r="K315" s="31" t="s">
        <v>14</v>
      </c>
      <c r="L315" s="33">
        <v>388555</v>
      </c>
      <c r="N315" s="28"/>
    </row>
    <row r="316" spans="1:14" ht="17.399999999999999">
      <c r="A316" s="12"/>
      <c r="B316" s="109"/>
      <c r="C316" s="29">
        <v>4.0599999999999996</v>
      </c>
      <c r="D316" s="30">
        <v>28.64</v>
      </c>
      <c r="E316" s="31">
        <v>1300795</v>
      </c>
      <c r="F316" s="33">
        <v>359587.52958197502</v>
      </c>
      <c r="G316" s="30">
        <v>32.29</v>
      </c>
      <c r="H316" s="31">
        <v>1300681</v>
      </c>
      <c r="I316" s="33">
        <v>379048.77194170089</v>
      </c>
      <c r="J316" s="30">
        <v>35.94</v>
      </c>
      <c r="K316" s="31">
        <v>1300796</v>
      </c>
      <c r="L316" s="33">
        <v>399025</v>
      </c>
      <c r="N316" s="28"/>
    </row>
    <row r="317" spans="1:14" ht="17.399999999999999">
      <c r="A317" s="12"/>
      <c r="B317" s="109"/>
      <c r="C317" s="29">
        <v>4.1999999999999993</v>
      </c>
      <c r="D317" s="30">
        <v>29.67</v>
      </c>
      <c r="E317" s="31" t="s">
        <v>14</v>
      </c>
      <c r="F317" s="33">
        <v>368029.72008942522</v>
      </c>
      <c r="G317" s="30">
        <v>33.450000000000003</v>
      </c>
      <c r="H317" s="31" t="s">
        <v>14</v>
      </c>
      <c r="I317" s="33">
        <v>387919.57298961317</v>
      </c>
      <c r="J317" s="30">
        <v>37.229999999999997</v>
      </c>
      <c r="K317" s="31" t="s">
        <v>14</v>
      </c>
      <c r="L317" s="33">
        <v>408185</v>
      </c>
      <c r="N317" s="28"/>
    </row>
    <row r="318" spans="1:14" ht="17.399999999999999">
      <c r="A318" s="12"/>
      <c r="B318" s="109"/>
      <c r="C318" s="29">
        <v>4.3599999999999994</v>
      </c>
      <c r="D318" s="30">
        <v>30.84</v>
      </c>
      <c r="E318" s="31">
        <v>1300805</v>
      </c>
      <c r="F318" s="33">
        <v>377677.93781222543</v>
      </c>
      <c r="G318" s="30">
        <v>34.78</v>
      </c>
      <c r="H318" s="31">
        <v>1300806</v>
      </c>
      <c r="I318" s="33">
        <v>398057.63133008435</v>
      </c>
      <c r="J318" s="30">
        <v>38.71</v>
      </c>
      <c r="K318" s="31">
        <v>1300808</v>
      </c>
      <c r="L318" s="33">
        <v>418651</v>
      </c>
      <c r="N318" s="28"/>
    </row>
    <row r="319" spans="1:14" ht="17.399999999999999">
      <c r="A319" s="12"/>
      <c r="B319" s="109"/>
      <c r="C319" s="29">
        <v>4.4999999999999991</v>
      </c>
      <c r="D319" s="30">
        <v>31.87</v>
      </c>
      <c r="E319" s="31" t="s">
        <v>14</v>
      </c>
      <c r="F319" s="33">
        <v>386120.12831967568</v>
      </c>
      <c r="G319" s="30">
        <v>35.94</v>
      </c>
      <c r="H319" s="31" t="s">
        <v>14</v>
      </c>
      <c r="I319" s="33">
        <v>406928.43237799662</v>
      </c>
      <c r="J319" s="30">
        <v>40</v>
      </c>
      <c r="K319" s="31" t="s">
        <v>14</v>
      </c>
      <c r="L319" s="33">
        <v>427815</v>
      </c>
      <c r="N319" s="28"/>
    </row>
    <row r="320" spans="1:14" ht="17.399999999999999">
      <c r="A320" s="12"/>
      <c r="B320" s="109"/>
      <c r="C320" s="29">
        <v>4.6599999999999993</v>
      </c>
      <c r="D320" s="30">
        <v>33.049999999999997</v>
      </c>
      <c r="E320" s="31">
        <v>1300419</v>
      </c>
      <c r="F320" s="33">
        <v>395768.3460424759</v>
      </c>
      <c r="G320" s="30">
        <v>37.26</v>
      </c>
      <c r="H320" s="31">
        <v>1300809</v>
      </c>
      <c r="I320" s="33">
        <v>417066.49071846774</v>
      </c>
      <c r="J320" s="30">
        <v>41.47</v>
      </c>
      <c r="K320" s="31">
        <v>1300810</v>
      </c>
      <c r="L320" s="33">
        <v>443783</v>
      </c>
      <c r="N320" s="28"/>
    </row>
    <row r="321" spans="1:14" ht="17.399999999999999">
      <c r="A321" s="12"/>
      <c r="B321" s="109"/>
      <c r="C321" s="29">
        <v>4.7999999999999989</v>
      </c>
      <c r="D321" s="30">
        <v>34.08</v>
      </c>
      <c r="E321" s="31">
        <v>1305970</v>
      </c>
      <c r="F321" s="33">
        <v>404210.5365499261</v>
      </c>
      <c r="G321" s="30">
        <v>38.42</v>
      </c>
      <c r="H321" s="31" t="s">
        <v>14</v>
      </c>
      <c r="I321" s="33">
        <v>425937.29176638002</v>
      </c>
      <c r="J321" s="30">
        <v>42.76</v>
      </c>
      <c r="K321" s="31" t="s">
        <v>14</v>
      </c>
      <c r="L321" s="33">
        <v>452944</v>
      </c>
      <c r="N321" s="28"/>
    </row>
    <row r="322" spans="1:14" ht="17.399999999999999">
      <c r="A322" s="12"/>
      <c r="B322" s="109"/>
      <c r="C322" s="29">
        <v>4.9599999999999991</v>
      </c>
      <c r="D322" s="30">
        <v>35.25</v>
      </c>
      <c r="E322" s="31">
        <v>1300026</v>
      </c>
      <c r="F322" s="33">
        <v>413858.75427272631</v>
      </c>
      <c r="G322" s="30">
        <v>39.74</v>
      </c>
      <c r="H322" s="31">
        <v>1300797</v>
      </c>
      <c r="I322" s="33">
        <v>436075.3501068512</v>
      </c>
      <c r="J322" s="30">
        <v>44.24</v>
      </c>
      <c r="K322" s="31">
        <v>1300811</v>
      </c>
      <c r="L322" s="33">
        <v>463413</v>
      </c>
      <c r="N322" s="28"/>
    </row>
    <row r="323" spans="1:14" ht="17.399999999999999">
      <c r="A323" s="12"/>
      <c r="B323" s="109"/>
      <c r="C323" s="29">
        <v>5.0999999999999988</v>
      </c>
      <c r="D323" s="30">
        <v>36.28</v>
      </c>
      <c r="E323" s="31" t="s">
        <v>14</v>
      </c>
      <c r="F323" s="33">
        <v>422300.94478017651</v>
      </c>
      <c r="G323" s="30">
        <v>40.9</v>
      </c>
      <c r="H323" s="31" t="s">
        <v>14</v>
      </c>
      <c r="I323" s="33">
        <v>450445.35869388672</v>
      </c>
      <c r="J323" s="30">
        <v>45.53</v>
      </c>
      <c r="K323" s="31" t="s">
        <v>14</v>
      </c>
      <c r="L323" s="33">
        <v>472574</v>
      </c>
      <c r="N323" s="28"/>
    </row>
    <row r="324" spans="1:14" ht="17.399999999999999">
      <c r="A324" s="12"/>
      <c r="B324" s="109"/>
      <c r="C324" s="29">
        <v>5.2599999999999989</v>
      </c>
      <c r="D324" s="30">
        <v>37.450000000000003</v>
      </c>
      <c r="E324" s="31">
        <v>1300812</v>
      </c>
      <c r="F324" s="33">
        <v>431949.16250297683</v>
      </c>
      <c r="G324" s="30">
        <v>42.23</v>
      </c>
      <c r="H324" s="31">
        <v>1300813</v>
      </c>
      <c r="I324" s="33">
        <v>460583.41703435796</v>
      </c>
      <c r="J324" s="30">
        <v>47</v>
      </c>
      <c r="K324" s="31">
        <v>1300814</v>
      </c>
      <c r="L324" s="33">
        <v>483043</v>
      </c>
      <c r="N324" s="28"/>
    </row>
    <row r="325" spans="1:14" ht="17.399999999999999">
      <c r="A325" s="12"/>
      <c r="B325" s="109"/>
      <c r="C325" s="29">
        <v>5.3999999999999986</v>
      </c>
      <c r="D325" s="30">
        <v>38.479999999999997</v>
      </c>
      <c r="E325" s="31" t="s">
        <v>14</v>
      </c>
      <c r="F325" s="33">
        <v>440391.35301042686</v>
      </c>
      <c r="G325" s="30">
        <v>43.39</v>
      </c>
      <c r="H325" s="31" t="s">
        <v>14</v>
      </c>
      <c r="I325" s="33">
        <v>469454.21808227018</v>
      </c>
      <c r="J325" s="30">
        <v>48.29</v>
      </c>
      <c r="K325" s="31" t="s">
        <v>14</v>
      </c>
      <c r="L325" s="33">
        <v>492204</v>
      </c>
      <c r="N325" s="28"/>
    </row>
    <row r="326" spans="1:14" ht="17.399999999999999">
      <c r="A326" s="12"/>
      <c r="B326" s="109"/>
      <c r="C326" s="29">
        <v>5.5599999999999987</v>
      </c>
      <c r="D326" s="30">
        <v>39.659999999999997</v>
      </c>
      <c r="E326" s="31">
        <v>1300815</v>
      </c>
      <c r="F326" s="33">
        <v>450039.57073322718</v>
      </c>
      <c r="G326" s="30">
        <v>44.71</v>
      </c>
      <c r="H326" s="31">
        <v>1300816</v>
      </c>
      <c r="I326" s="33">
        <v>479592.2764227413</v>
      </c>
      <c r="J326" s="30">
        <v>49.77</v>
      </c>
      <c r="K326" s="31">
        <v>1300818</v>
      </c>
      <c r="L326" s="33">
        <v>502673</v>
      </c>
      <c r="N326" s="28"/>
    </row>
    <row r="327" spans="1:14" ht="17.399999999999999">
      <c r="A327" s="12"/>
      <c r="B327" s="109"/>
      <c r="C327" s="29">
        <v>5.6999999999999984</v>
      </c>
      <c r="D327" s="30">
        <v>40.69</v>
      </c>
      <c r="E327" s="31" t="s">
        <v>14</v>
      </c>
      <c r="F327" s="33">
        <v>463980.96877980058</v>
      </c>
      <c r="G327" s="30">
        <v>45.87</v>
      </c>
      <c r="H327" s="31" t="s">
        <v>14</v>
      </c>
      <c r="I327" s="33">
        <v>488463.07747065363</v>
      </c>
      <c r="J327" s="30">
        <v>51.06</v>
      </c>
      <c r="K327" s="31" t="s">
        <v>14</v>
      </c>
      <c r="L327" s="33">
        <v>511833</v>
      </c>
      <c r="N327" s="28"/>
    </row>
    <row r="328" spans="1:14" ht="17.399999999999999">
      <c r="A328" s="12"/>
      <c r="B328" s="109"/>
      <c r="C328" s="29">
        <v>5.8599999999999985</v>
      </c>
      <c r="D328" s="30">
        <v>41.86</v>
      </c>
      <c r="E328" s="31">
        <v>1300856</v>
      </c>
      <c r="F328" s="33">
        <v>473629.1865026009</v>
      </c>
      <c r="G328" s="30">
        <v>47.2</v>
      </c>
      <c r="H328" s="31">
        <v>1300846</v>
      </c>
      <c r="I328" s="33">
        <v>498601.13581112481</v>
      </c>
      <c r="J328" s="30">
        <v>52.53</v>
      </c>
      <c r="K328" s="31">
        <v>1300848</v>
      </c>
      <c r="L328" s="33">
        <v>522303</v>
      </c>
      <c r="N328" s="28"/>
    </row>
    <row r="329" spans="1:14" ht="17.399999999999999">
      <c r="A329" s="12"/>
      <c r="B329" s="109"/>
      <c r="C329" s="29">
        <v>5.9999999999999982</v>
      </c>
      <c r="D329" s="30">
        <v>42.89</v>
      </c>
      <c r="E329" s="31" t="s">
        <v>14</v>
      </c>
      <c r="F329" s="33">
        <v>482071.37701005104</v>
      </c>
      <c r="G329" s="30">
        <v>48.36</v>
      </c>
      <c r="H329" s="31" t="s">
        <v>14</v>
      </c>
      <c r="I329" s="33">
        <v>507471.93685903703</v>
      </c>
      <c r="J329" s="30">
        <v>53.82</v>
      </c>
      <c r="K329" s="31" t="s">
        <v>14</v>
      </c>
      <c r="L329" s="33">
        <v>531463</v>
      </c>
      <c r="N329" s="28"/>
    </row>
    <row r="330" spans="1:14" ht="17.399999999999999">
      <c r="A330" s="12"/>
      <c r="B330" s="109"/>
      <c r="C330" s="29">
        <v>6.1599999999999984</v>
      </c>
      <c r="D330" s="30">
        <v>44.06</v>
      </c>
      <c r="E330" s="31">
        <v>1300849</v>
      </c>
      <c r="F330" s="33">
        <v>491719.59473285126</v>
      </c>
      <c r="G330" s="30">
        <v>49.68</v>
      </c>
      <c r="H330" s="31">
        <v>1300850</v>
      </c>
      <c r="I330" s="33">
        <v>525990.43954223988</v>
      </c>
      <c r="J330" s="30">
        <v>55.3</v>
      </c>
      <c r="K330" s="31">
        <v>1300847</v>
      </c>
      <c r="L330" s="33">
        <v>541932</v>
      </c>
      <c r="N330" s="28"/>
    </row>
    <row r="331" spans="1:14" ht="17.399999999999999">
      <c r="A331" s="12"/>
      <c r="B331" s="109"/>
      <c r="C331" s="29">
        <v>6.299999999999998</v>
      </c>
      <c r="D331" s="30">
        <v>45.09</v>
      </c>
      <c r="E331" s="31" t="s">
        <v>14</v>
      </c>
      <c r="F331" s="33">
        <v>500161.78524030151</v>
      </c>
      <c r="G331" s="30">
        <v>50.84</v>
      </c>
      <c r="H331" s="31" t="s">
        <v>14</v>
      </c>
      <c r="I331" s="33">
        <v>526480.79624742048</v>
      </c>
      <c r="J331" s="30">
        <v>56.59</v>
      </c>
      <c r="K331" s="31" t="s">
        <v>14</v>
      </c>
      <c r="L331" s="33">
        <v>551093</v>
      </c>
      <c r="N331" s="28"/>
    </row>
    <row r="332" spans="1:14" ht="17.399999999999999">
      <c r="A332" s="12"/>
      <c r="B332" s="109"/>
      <c r="C332" s="29">
        <v>6.4599999999999982</v>
      </c>
      <c r="D332" s="30">
        <v>46.27</v>
      </c>
      <c r="E332" s="31">
        <v>1300880</v>
      </c>
      <c r="F332" s="33">
        <v>509810.00296310172</v>
      </c>
      <c r="G332" s="30">
        <v>52.16</v>
      </c>
      <c r="H332" s="31">
        <v>1300881</v>
      </c>
      <c r="I332" s="33">
        <v>536618.85458789172</v>
      </c>
      <c r="J332" s="30">
        <v>58.06</v>
      </c>
      <c r="K332" s="31">
        <v>1300882</v>
      </c>
      <c r="L332" s="33">
        <v>561562</v>
      </c>
      <c r="N332" s="28"/>
    </row>
    <row r="333" spans="1:14" ht="17.399999999999999">
      <c r="A333" s="12"/>
      <c r="B333" s="109"/>
      <c r="C333" s="29">
        <v>6.5999999999999979</v>
      </c>
      <c r="D333" s="30">
        <v>47.3</v>
      </c>
      <c r="E333" s="31" t="s">
        <v>14</v>
      </c>
      <c r="F333" s="33">
        <v>518252.19347055192</v>
      </c>
      <c r="G333" s="30">
        <v>53.32</v>
      </c>
      <c r="H333" s="31" t="s">
        <v>14</v>
      </c>
      <c r="I333" s="33">
        <v>545489.65563580405</v>
      </c>
      <c r="J333" s="30">
        <v>59.35</v>
      </c>
      <c r="K333" s="31" t="s">
        <v>14</v>
      </c>
      <c r="L333" s="33">
        <v>570723</v>
      </c>
      <c r="N333" s="28"/>
    </row>
    <row r="334" spans="1:14" ht="17.399999999999999">
      <c r="A334" s="12"/>
      <c r="B334" s="109"/>
      <c r="C334" s="29">
        <v>6.759999999999998</v>
      </c>
      <c r="D334" s="30">
        <v>48.47</v>
      </c>
      <c r="E334" s="31">
        <v>1300883</v>
      </c>
      <c r="F334" s="33">
        <v>527900.41119335208</v>
      </c>
      <c r="G334" s="30">
        <v>54.65</v>
      </c>
      <c r="H334" s="31">
        <v>1300884</v>
      </c>
      <c r="I334" s="33">
        <v>555627.71397627518</v>
      </c>
      <c r="J334" s="30">
        <v>60.83</v>
      </c>
      <c r="K334" s="31">
        <v>1300885</v>
      </c>
      <c r="L334" s="33">
        <v>581192</v>
      </c>
      <c r="N334" s="28"/>
    </row>
    <row r="335" spans="1:14" ht="17.399999999999999">
      <c r="A335" s="12"/>
      <c r="B335" s="109"/>
      <c r="C335" s="29">
        <v>6.8999999999999977</v>
      </c>
      <c r="D335" s="30">
        <v>49.5</v>
      </c>
      <c r="E335" s="31" t="s">
        <v>14</v>
      </c>
      <c r="F335" s="33">
        <v>536342.60170080233</v>
      </c>
      <c r="G335" s="30">
        <v>55.81</v>
      </c>
      <c r="H335" s="31" t="s">
        <v>14</v>
      </c>
      <c r="I335" s="33">
        <v>564498.51502418739</v>
      </c>
      <c r="J335" s="30">
        <v>62.12</v>
      </c>
      <c r="K335" s="31" t="s">
        <v>14</v>
      </c>
      <c r="L335" s="33">
        <v>590353</v>
      </c>
      <c r="N335" s="28"/>
    </row>
    <row r="336" spans="1:14" ht="17.399999999999999">
      <c r="A336" s="12"/>
      <c r="B336" s="109"/>
      <c r="C336" s="29">
        <v>7.0599999999999978</v>
      </c>
      <c r="D336" s="30">
        <v>50.67</v>
      </c>
      <c r="E336" s="31">
        <v>1300886</v>
      </c>
      <c r="F336" s="33">
        <v>545990.81942360266</v>
      </c>
      <c r="G336" s="30">
        <v>57.13</v>
      </c>
      <c r="H336" s="31">
        <v>1300887</v>
      </c>
      <c r="I336" s="33">
        <v>574636.57336465851</v>
      </c>
      <c r="J336" s="30">
        <v>63.59</v>
      </c>
      <c r="K336" s="31">
        <v>1300888</v>
      </c>
      <c r="L336" s="33">
        <v>600822</v>
      </c>
      <c r="N336" s="28"/>
    </row>
    <row r="337" spans="1:14" ht="17.399999999999999">
      <c r="A337" s="12"/>
      <c r="B337" s="109"/>
      <c r="C337" s="29">
        <v>7.1999999999999975</v>
      </c>
      <c r="D337" s="30">
        <v>51.7</v>
      </c>
      <c r="E337" s="31" t="s">
        <v>14</v>
      </c>
      <c r="F337" s="33">
        <v>554433.0099310528</v>
      </c>
      <c r="G337" s="30">
        <v>58.29</v>
      </c>
      <c r="H337" s="31">
        <v>1304001</v>
      </c>
      <c r="I337" s="33">
        <v>583507.37441257085</v>
      </c>
      <c r="J337" s="30">
        <v>64.88</v>
      </c>
      <c r="K337" s="31">
        <v>1304002</v>
      </c>
      <c r="L337" s="33">
        <v>609982</v>
      </c>
      <c r="N337" s="28"/>
    </row>
    <row r="338" spans="1:14" ht="17.399999999999999">
      <c r="A338" s="12"/>
      <c r="B338" s="109"/>
      <c r="C338" s="29">
        <v>7.3599999999999977</v>
      </c>
      <c r="D338" s="30">
        <v>52.88</v>
      </c>
      <c r="E338" s="31" t="s">
        <v>14</v>
      </c>
      <c r="F338" s="33">
        <v>564081.22765385313</v>
      </c>
      <c r="G338" s="30">
        <v>59.62</v>
      </c>
      <c r="H338" s="31" t="s">
        <v>14</v>
      </c>
      <c r="I338" s="33">
        <v>593645.43275304197</v>
      </c>
      <c r="J338" s="30">
        <v>66.36</v>
      </c>
      <c r="K338" s="31" t="s">
        <v>14</v>
      </c>
      <c r="L338" s="33">
        <v>620452</v>
      </c>
      <c r="N338" s="28"/>
    </row>
    <row r="339" spans="1:14" ht="18" thickBot="1">
      <c r="A339" s="12"/>
      <c r="B339" s="110"/>
      <c r="C339" s="35">
        <v>7.4999999999999973</v>
      </c>
      <c r="D339" s="36">
        <v>53.9</v>
      </c>
      <c r="E339" s="39" t="s">
        <v>14</v>
      </c>
      <c r="F339" s="38">
        <v>572523.41816130327</v>
      </c>
      <c r="G339" s="36">
        <v>60.78</v>
      </c>
      <c r="H339" s="39" t="s">
        <v>14</v>
      </c>
      <c r="I339" s="38">
        <v>602516.2338009543</v>
      </c>
      <c r="J339" s="36">
        <v>67.650000000000006</v>
      </c>
      <c r="K339" s="39" t="s">
        <v>14</v>
      </c>
      <c r="L339" s="38">
        <v>629612</v>
      </c>
      <c r="N339" s="28"/>
    </row>
    <row r="340" spans="1:14" ht="17.399999999999999">
      <c r="A340" s="12"/>
      <c r="B340" s="108">
        <v>3.9</v>
      </c>
      <c r="C340" s="23">
        <v>3.899999999999999</v>
      </c>
      <c r="D340" s="24">
        <v>28.53</v>
      </c>
      <c r="E340" s="25" t="s">
        <v>14</v>
      </c>
      <c r="F340" s="26">
        <v>358582.89325803274</v>
      </c>
      <c r="G340" s="24">
        <v>32.17</v>
      </c>
      <c r="H340" s="25" t="s">
        <v>14</v>
      </c>
      <c r="I340" s="26">
        <v>377982.90554054984</v>
      </c>
      <c r="J340" s="24">
        <v>35.81</v>
      </c>
      <c r="K340" s="44" t="s">
        <v>14</v>
      </c>
      <c r="L340" s="26">
        <v>397917</v>
      </c>
      <c r="N340" s="28"/>
    </row>
    <row r="341" spans="1:14" ht="17.399999999999999">
      <c r="A341" s="12"/>
      <c r="B341" s="109"/>
      <c r="C341" s="29">
        <v>4.0599999999999996</v>
      </c>
      <c r="D341" s="30">
        <v>29.76</v>
      </c>
      <c r="E341" s="31" t="s">
        <v>14</v>
      </c>
      <c r="F341" s="33">
        <v>368461.27199958474</v>
      </c>
      <c r="G341" s="30">
        <v>33.549999999999997</v>
      </c>
      <c r="H341" s="31" t="s">
        <v>14</v>
      </c>
      <c r="I341" s="33">
        <v>388351.12489977275</v>
      </c>
      <c r="J341" s="30">
        <v>37.340000000000003</v>
      </c>
      <c r="K341" s="45" t="s">
        <v>14</v>
      </c>
      <c r="L341" s="33">
        <v>408617</v>
      </c>
      <c r="N341" s="28"/>
    </row>
    <row r="342" spans="1:14" ht="17.399999999999999">
      <c r="A342" s="12"/>
      <c r="B342" s="109"/>
      <c r="C342" s="29">
        <v>4.1999999999999993</v>
      </c>
      <c r="D342" s="30">
        <v>30.82</v>
      </c>
      <c r="E342" s="31" t="s">
        <v>14</v>
      </c>
      <c r="F342" s="33">
        <v>377104.85339844273</v>
      </c>
      <c r="G342" s="30">
        <v>34.75</v>
      </c>
      <c r="H342" s="31" t="s">
        <v>14</v>
      </c>
      <c r="I342" s="33">
        <v>397423.31683909276</v>
      </c>
      <c r="J342" s="30">
        <v>38.68</v>
      </c>
      <c r="K342" s="45" t="s">
        <v>14</v>
      </c>
      <c r="L342" s="33">
        <v>417979</v>
      </c>
      <c r="N342" s="28"/>
    </row>
    <row r="343" spans="1:14" ht="17.399999999999999">
      <c r="A343" s="12"/>
      <c r="B343" s="109"/>
      <c r="C343" s="29">
        <v>4.3599999999999994</v>
      </c>
      <c r="D343" s="30">
        <v>32.04</v>
      </c>
      <c r="E343" s="31" t="s">
        <v>14</v>
      </c>
      <c r="F343" s="33">
        <v>386983.23213999474</v>
      </c>
      <c r="G343" s="30">
        <v>36.130000000000003</v>
      </c>
      <c r="H343" s="31" t="s">
        <v>14</v>
      </c>
      <c r="I343" s="33">
        <v>407791.53619831568</v>
      </c>
      <c r="J343" s="30">
        <v>40.21</v>
      </c>
      <c r="K343" s="45" t="s">
        <v>14</v>
      </c>
      <c r="L343" s="33">
        <v>434177</v>
      </c>
      <c r="N343" s="28"/>
    </row>
    <row r="344" spans="1:14" ht="17.399999999999999">
      <c r="A344" s="12"/>
      <c r="B344" s="109"/>
      <c r="C344" s="29">
        <v>4.4999999999999991</v>
      </c>
      <c r="D344" s="30">
        <v>33.11</v>
      </c>
      <c r="E344" s="31" t="s">
        <v>14</v>
      </c>
      <c r="F344" s="33">
        <v>395626.81353885273</v>
      </c>
      <c r="G344" s="30">
        <v>37.33</v>
      </c>
      <c r="H344" s="31" t="s">
        <v>14</v>
      </c>
      <c r="I344" s="33">
        <v>416863.72813763568</v>
      </c>
      <c r="J344" s="30">
        <v>41.55</v>
      </c>
      <c r="K344" s="45" t="s">
        <v>14</v>
      </c>
      <c r="L344" s="33">
        <v>443539</v>
      </c>
      <c r="N344" s="28"/>
    </row>
    <row r="345" spans="1:14" ht="17.399999999999999">
      <c r="A345" s="12"/>
      <c r="B345" s="109"/>
      <c r="C345" s="29">
        <v>4.6599999999999993</v>
      </c>
      <c r="D345" s="30">
        <v>34.33</v>
      </c>
      <c r="E345" s="31" t="s">
        <v>14</v>
      </c>
      <c r="F345" s="33">
        <v>405505.19228040462</v>
      </c>
      <c r="G345" s="30">
        <v>38.71</v>
      </c>
      <c r="H345" s="31" t="s">
        <v>14</v>
      </c>
      <c r="I345" s="33">
        <v>427231.9474968586</v>
      </c>
      <c r="J345" s="30">
        <v>43.08</v>
      </c>
      <c r="K345" s="45" t="s">
        <v>14</v>
      </c>
      <c r="L345" s="33">
        <v>454239</v>
      </c>
      <c r="N345" s="28"/>
    </row>
    <row r="346" spans="1:14" ht="17.399999999999999">
      <c r="A346" s="12"/>
      <c r="B346" s="109"/>
      <c r="C346" s="29">
        <v>4.7999999999999989</v>
      </c>
      <c r="D346" s="30">
        <v>35.4</v>
      </c>
      <c r="E346" s="31" t="s">
        <v>14</v>
      </c>
      <c r="F346" s="33">
        <v>414148.77367926261</v>
      </c>
      <c r="G346" s="30">
        <v>39.909999999999997</v>
      </c>
      <c r="H346" s="31" t="s">
        <v>14</v>
      </c>
      <c r="I346" s="33">
        <v>436304.13943617867</v>
      </c>
      <c r="J346" s="30">
        <v>44.43</v>
      </c>
      <c r="K346" s="45" t="s">
        <v>14</v>
      </c>
      <c r="L346" s="33">
        <v>463601</v>
      </c>
      <c r="N346" s="28"/>
    </row>
    <row r="347" spans="1:14" ht="17.399999999999999">
      <c r="A347" s="12"/>
      <c r="B347" s="109"/>
      <c r="C347" s="29">
        <v>4.9599999999999991</v>
      </c>
      <c r="D347" s="30">
        <v>36.619999999999997</v>
      </c>
      <c r="E347" s="31" t="s">
        <v>14</v>
      </c>
      <c r="F347" s="33">
        <v>424027.15242081461</v>
      </c>
      <c r="G347" s="30">
        <v>41.29</v>
      </c>
      <c r="H347" s="31" t="s">
        <v>14</v>
      </c>
      <c r="I347" s="33">
        <v>452171.56633452483</v>
      </c>
      <c r="J347" s="30">
        <v>45.96</v>
      </c>
      <c r="K347" s="45" t="s">
        <v>14</v>
      </c>
      <c r="L347" s="33">
        <v>474300</v>
      </c>
      <c r="N347" s="28"/>
    </row>
    <row r="348" spans="1:14" ht="17.399999999999999">
      <c r="A348" s="12"/>
      <c r="B348" s="109"/>
      <c r="C348" s="29">
        <v>5.0999999999999988</v>
      </c>
      <c r="D348" s="30">
        <v>37.69</v>
      </c>
      <c r="E348" s="31" t="s">
        <v>14</v>
      </c>
      <c r="F348" s="33">
        <v>432670.73381967255</v>
      </c>
      <c r="G348" s="30">
        <v>42.49</v>
      </c>
      <c r="H348" s="31" t="s">
        <v>14</v>
      </c>
      <c r="I348" s="33">
        <v>461243.75827384484</v>
      </c>
      <c r="J348" s="30">
        <v>47.3</v>
      </c>
      <c r="K348" s="45" t="s">
        <v>14</v>
      </c>
      <c r="L348" s="33">
        <v>483662</v>
      </c>
      <c r="N348" s="28"/>
    </row>
    <row r="349" spans="1:14" ht="17.399999999999999">
      <c r="A349" s="12"/>
      <c r="B349" s="109"/>
      <c r="C349" s="29">
        <v>5.2599999999999989</v>
      </c>
      <c r="D349" s="30">
        <v>38.909999999999997</v>
      </c>
      <c r="E349" s="31" t="s">
        <v>14</v>
      </c>
      <c r="F349" s="33">
        <v>442549.11256122449</v>
      </c>
      <c r="G349" s="30">
        <v>43.87</v>
      </c>
      <c r="H349" s="31" t="s">
        <v>14</v>
      </c>
      <c r="I349" s="33">
        <v>471611.97763306776</v>
      </c>
      <c r="J349" s="30">
        <v>48.83</v>
      </c>
      <c r="K349" s="45" t="s">
        <v>14</v>
      </c>
      <c r="L349" s="33">
        <v>494361</v>
      </c>
      <c r="N349" s="28"/>
    </row>
    <row r="350" spans="1:14" ht="17.399999999999999">
      <c r="A350" s="12"/>
      <c r="B350" s="109"/>
      <c r="C350" s="29">
        <v>5.3999999999999986</v>
      </c>
      <c r="D350" s="30">
        <v>39.979999999999997</v>
      </c>
      <c r="E350" s="31" t="s">
        <v>14</v>
      </c>
      <c r="F350" s="33">
        <v>451192.69396008254</v>
      </c>
      <c r="G350" s="30">
        <v>45.07</v>
      </c>
      <c r="H350" s="31" t="s">
        <v>14</v>
      </c>
      <c r="I350" s="33">
        <v>480684.16957238782</v>
      </c>
      <c r="J350" s="30">
        <v>50.17</v>
      </c>
      <c r="K350" s="45" t="s">
        <v>14</v>
      </c>
      <c r="L350" s="33">
        <v>503723</v>
      </c>
      <c r="N350" s="28"/>
    </row>
    <row r="351" spans="1:14" ht="17.399999999999999">
      <c r="A351" s="12"/>
      <c r="B351" s="109"/>
      <c r="C351" s="29">
        <v>5.5599999999999987</v>
      </c>
      <c r="D351" s="30">
        <v>41.2</v>
      </c>
      <c r="E351" s="31" t="s">
        <v>14</v>
      </c>
      <c r="F351" s="33">
        <v>466570.28024075774</v>
      </c>
      <c r="G351" s="30">
        <v>46.45</v>
      </c>
      <c r="H351" s="31" t="s">
        <v>14</v>
      </c>
      <c r="I351" s="33">
        <v>491052.38893161074</v>
      </c>
      <c r="J351" s="30">
        <v>51.7</v>
      </c>
      <c r="K351" s="45" t="s">
        <v>14</v>
      </c>
      <c r="L351" s="33">
        <v>514423</v>
      </c>
      <c r="N351" s="28"/>
    </row>
    <row r="352" spans="1:14" ht="17.399999999999999">
      <c r="A352" s="12"/>
      <c r="B352" s="109"/>
      <c r="C352" s="29">
        <v>5.6999999999999984</v>
      </c>
      <c r="D352" s="30">
        <v>42.27</v>
      </c>
      <c r="E352" s="31" t="s">
        <v>14</v>
      </c>
      <c r="F352" s="33">
        <v>475213.86163961567</v>
      </c>
      <c r="G352" s="30">
        <v>47.66</v>
      </c>
      <c r="H352" s="31" t="s">
        <v>14</v>
      </c>
      <c r="I352" s="33">
        <v>500124.58087093075</v>
      </c>
      <c r="J352" s="30">
        <v>53.04</v>
      </c>
      <c r="K352" s="45" t="s">
        <v>14</v>
      </c>
      <c r="L352" s="33">
        <v>523785</v>
      </c>
      <c r="N352" s="28"/>
    </row>
    <row r="353" spans="1:14" ht="17.399999999999999">
      <c r="A353" s="12"/>
      <c r="B353" s="109"/>
      <c r="C353" s="29">
        <v>5.8599999999999985</v>
      </c>
      <c r="D353" s="30">
        <v>43.49</v>
      </c>
      <c r="E353" s="31" t="s">
        <v>14</v>
      </c>
      <c r="F353" s="33">
        <v>485092.24038116762</v>
      </c>
      <c r="G353" s="30">
        <v>49.03</v>
      </c>
      <c r="H353" s="31" t="s">
        <v>14</v>
      </c>
      <c r="I353" s="33">
        <v>510492.80023015366</v>
      </c>
      <c r="J353" s="30">
        <v>54.57</v>
      </c>
      <c r="K353" s="45" t="s">
        <v>14</v>
      </c>
      <c r="L353" s="33">
        <v>534484</v>
      </c>
      <c r="N353" s="28"/>
    </row>
    <row r="354" spans="1:14" ht="17.399999999999999">
      <c r="A354" s="12"/>
      <c r="B354" s="109"/>
      <c r="C354" s="29">
        <v>5.9999999999999982</v>
      </c>
      <c r="D354" s="30">
        <v>44.56</v>
      </c>
      <c r="E354" s="31" t="s">
        <v>14</v>
      </c>
      <c r="F354" s="33">
        <v>493735.82178002561</v>
      </c>
      <c r="G354" s="30">
        <v>50.24</v>
      </c>
      <c r="H354" s="31" t="s">
        <v>14</v>
      </c>
      <c r="I354" s="33">
        <v>519564.99216947373</v>
      </c>
      <c r="J354" s="30">
        <v>55.91</v>
      </c>
      <c r="K354" s="45" t="s">
        <v>14</v>
      </c>
      <c r="L354" s="33">
        <v>543846</v>
      </c>
      <c r="N354" s="28"/>
    </row>
    <row r="355" spans="1:14" ht="17.399999999999999">
      <c r="A355" s="12"/>
      <c r="B355" s="109"/>
      <c r="C355" s="29">
        <v>6.1599999999999984</v>
      </c>
      <c r="D355" s="30">
        <v>45.78</v>
      </c>
      <c r="E355" s="31" t="s">
        <v>14</v>
      </c>
      <c r="F355" s="33">
        <v>503614.20052157762</v>
      </c>
      <c r="G355" s="30">
        <v>51.61</v>
      </c>
      <c r="H355" s="31" t="s">
        <v>14</v>
      </c>
      <c r="I355" s="33">
        <v>529933.2115286967</v>
      </c>
      <c r="J355" s="30">
        <v>57.45</v>
      </c>
      <c r="K355" s="45" t="s">
        <v>14</v>
      </c>
      <c r="L355" s="33">
        <v>554545</v>
      </c>
      <c r="N355" s="28"/>
    </row>
    <row r="356" spans="1:14" ht="17.399999999999999">
      <c r="A356" s="12"/>
      <c r="B356" s="109"/>
      <c r="C356" s="29">
        <v>6.299999999999998</v>
      </c>
      <c r="D356" s="30">
        <v>46.85</v>
      </c>
      <c r="E356" s="31" t="s">
        <v>14</v>
      </c>
      <c r="F356" s="33">
        <v>512257.78192043555</v>
      </c>
      <c r="G356" s="30">
        <v>52.82</v>
      </c>
      <c r="H356" s="31" t="s">
        <v>14</v>
      </c>
      <c r="I356" s="33">
        <v>539005.40346801665</v>
      </c>
      <c r="J356" s="30">
        <v>58.79</v>
      </c>
      <c r="K356" s="45" t="s">
        <v>14</v>
      </c>
      <c r="L356" s="33">
        <v>563907</v>
      </c>
      <c r="N356" s="28"/>
    </row>
    <row r="357" spans="1:14" ht="17.399999999999999">
      <c r="A357" s="12"/>
      <c r="B357" s="109"/>
      <c r="C357" s="29">
        <v>6.4599999999999982</v>
      </c>
      <c r="D357" s="30">
        <v>48.07</v>
      </c>
      <c r="E357" s="31" t="s">
        <v>14</v>
      </c>
      <c r="F357" s="33">
        <v>522136.16066198749</v>
      </c>
      <c r="G357" s="30">
        <v>54.19</v>
      </c>
      <c r="H357" s="31" t="s">
        <v>14</v>
      </c>
      <c r="I357" s="33">
        <v>549373.62282723957</v>
      </c>
      <c r="J357" s="30">
        <v>60.32</v>
      </c>
      <c r="K357" s="45" t="s">
        <v>14</v>
      </c>
      <c r="L357" s="33">
        <v>574607</v>
      </c>
      <c r="N357" s="28"/>
    </row>
    <row r="358" spans="1:14" ht="17.399999999999999">
      <c r="A358" s="12"/>
      <c r="B358" s="109"/>
      <c r="C358" s="29">
        <v>6.5999999999999979</v>
      </c>
      <c r="D358" s="30">
        <v>49.13</v>
      </c>
      <c r="E358" s="31" t="s">
        <v>14</v>
      </c>
      <c r="F358" s="33">
        <v>530779.74206084548</v>
      </c>
      <c r="G358" s="30">
        <v>55.4</v>
      </c>
      <c r="H358" s="31" t="s">
        <v>14</v>
      </c>
      <c r="I358" s="33">
        <v>558445.81476655963</v>
      </c>
      <c r="J358" s="30">
        <v>61.66</v>
      </c>
      <c r="K358" s="45" t="s">
        <v>14</v>
      </c>
      <c r="L358" s="33">
        <v>583969</v>
      </c>
      <c r="N358" s="28"/>
    </row>
    <row r="359" spans="1:14" ht="17.399999999999999">
      <c r="A359" s="12"/>
      <c r="B359" s="109"/>
      <c r="C359" s="29">
        <v>6.759999999999998</v>
      </c>
      <c r="D359" s="30">
        <v>50.36</v>
      </c>
      <c r="E359" s="31" t="s">
        <v>14</v>
      </c>
      <c r="F359" s="33">
        <v>540658.12080239761</v>
      </c>
      <c r="G359" s="30">
        <v>56.77</v>
      </c>
      <c r="H359" s="31" t="s">
        <v>14</v>
      </c>
      <c r="I359" s="33">
        <v>568814.03412578267</v>
      </c>
      <c r="J359" s="30">
        <v>63.19</v>
      </c>
      <c r="K359" s="45" t="s">
        <v>14</v>
      </c>
      <c r="L359" s="33">
        <v>594668</v>
      </c>
      <c r="N359" s="28"/>
    </row>
    <row r="360" spans="1:14" ht="17.399999999999999">
      <c r="A360" s="12"/>
      <c r="B360" s="109"/>
      <c r="C360" s="29">
        <v>6.8999999999999977</v>
      </c>
      <c r="D360" s="30">
        <v>51.42</v>
      </c>
      <c r="E360" s="31" t="s">
        <v>14</v>
      </c>
      <c r="F360" s="33">
        <v>549301.7022012556</v>
      </c>
      <c r="G360" s="30">
        <v>57.98</v>
      </c>
      <c r="H360" s="31" t="s">
        <v>14</v>
      </c>
      <c r="I360" s="33">
        <v>577886.22606510262</v>
      </c>
      <c r="J360" s="30">
        <v>64.53</v>
      </c>
      <c r="K360" s="45" t="s">
        <v>14</v>
      </c>
      <c r="L360" s="33">
        <v>604030</v>
      </c>
      <c r="N360" s="28"/>
    </row>
    <row r="361" spans="1:14" ht="17.399999999999999">
      <c r="A361" s="12"/>
      <c r="B361" s="109"/>
      <c r="C361" s="29">
        <v>7.0599999999999978</v>
      </c>
      <c r="D361" s="30">
        <v>52.64</v>
      </c>
      <c r="E361" s="31" t="s">
        <v>14</v>
      </c>
      <c r="F361" s="33">
        <v>559180.08094280749</v>
      </c>
      <c r="G361" s="30">
        <v>59.35</v>
      </c>
      <c r="H361" s="31" t="s">
        <v>14</v>
      </c>
      <c r="I361" s="33">
        <v>588254.44542432553</v>
      </c>
      <c r="J361" s="30">
        <v>66.06</v>
      </c>
      <c r="K361" s="45" t="s">
        <v>14</v>
      </c>
      <c r="L361" s="33">
        <v>614724</v>
      </c>
      <c r="N361" s="28"/>
    </row>
    <row r="362" spans="1:14" ht="17.399999999999999">
      <c r="A362" s="12"/>
      <c r="B362" s="109"/>
      <c r="C362" s="29">
        <v>7.1999999999999975</v>
      </c>
      <c r="D362" s="30">
        <v>53.71</v>
      </c>
      <c r="E362" s="31" t="s">
        <v>14</v>
      </c>
      <c r="F362" s="33">
        <v>567823.66234166548</v>
      </c>
      <c r="G362" s="30">
        <v>60.56</v>
      </c>
      <c r="H362" s="31" t="s">
        <v>14</v>
      </c>
      <c r="I362" s="33">
        <v>597326.6373636456</v>
      </c>
      <c r="J362" s="30">
        <v>67.400000000000006</v>
      </c>
      <c r="K362" s="45" t="s">
        <v>14</v>
      </c>
      <c r="L362" s="33">
        <v>624091</v>
      </c>
      <c r="N362" s="28"/>
    </row>
    <row r="363" spans="1:14" ht="17.399999999999999">
      <c r="A363" s="12"/>
      <c r="B363" s="109"/>
      <c r="C363" s="29">
        <v>7.3599999999999977</v>
      </c>
      <c r="D363" s="30">
        <v>54.93</v>
      </c>
      <c r="E363" s="31" t="s">
        <v>14</v>
      </c>
      <c r="F363" s="33">
        <v>577702.04108321737</v>
      </c>
      <c r="G363" s="30">
        <v>61.93</v>
      </c>
      <c r="H363" s="31" t="s">
        <v>14</v>
      </c>
      <c r="I363" s="33">
        <v>607694.85672286851</v>
      </c>
      <c r="J363" s="30">
        <v>68.94</v>
      </c>
      <c r="K363" s="45" t="s">
        <v>14</v>
      </c>
      <c r="L363" s="33">
        <v>634791</v>
      </c>
      <c r="N363" s="28"/>
    </row>
    <row r="364" spans="1:14" ht="17.399999999999999">
      <c r="A364" s="12"/>
      <c r="B364" s="109"/>
      <c r="C364" s="29">
        <v>7.4999999999999973</v>
      </c>
      <c r="D364" s="30">
        <v>56</v>
      </c>
      <c r="E364" s="31" t="s">
        <v>14</v>
      </c>
      <c r="F364" s="33">
        <v>586345.62248207536</v>
      </c>
      <c r="G364" s="30">
        <v>63.14</v>
      </c>
      <c r="H364" s="31" t="s">
        <v>14</v>
      </c>
      <c r="I364" s="33">
        <v>616767.04866218858</v>
      </c>
      <c r="J364" s="30">
        <v>70.28</v>
      </c>
      <c r="K364" s="45" t="s">
        <v>14</v>
      </c>
      <c r="L364" s="33">
        <v>644153</v>
      </c>
      <c r="N364" s="28"/>
    </row>
    <row r="365" spans="1:14" ht="18" thickBot="1">
      <c r="A365" s="12"/>
      <c r="B365" s="110"/>
      <c r="C365" s="35">
        <v>7.6599999999999975</v>
      </c>
      <c r="D365" s="36">
        <v>57.22</v>
      </c>
      <c r="E365" s="39" t="s">
        <v>14</v>
      </c>
      <c r="F365" s="38">
        <v>592519.60919554532</v>
      </c>
      <c r="G365" s="36">
        <v>64.52</v>
      </c>
      <c r="H365" s="39" t="s">
        <v>14</v>
      </c>
      <c r="I365" s="38">
        <v>627135.26802141138</v>
      </c>
      <c r="J365" s="36">
        <v>71.81</v>
      </c>
      <c r="K365" s="37" t="s">
        <v>14</v>
      </c>
      <c r="L365" s="38">
        <v>654852</v>
      </c>
      <c r="N365" s="28"/>
    </row>
    <row r="366" spans="1:14" ht="17.399999999999999">
      <c r="A366" s="12"/>
      <c r="B366" s="108">
        <v>4.0599999999999996</v>
      </c>
      <c r="C366" s="23">
        <v>4.0599999999999996</v>
      </c>
      <c r="D366" s="24">
        <v>31.03</v>
      </c>
      <c r="E366" s="25">
        <v>1300679</v>
      </c>
      <c r="F366" s="26">
        <v>378602.69190542446</v>
      </c>
      <c r="G366" s="24">
        <v>34.979999999999997</v>
      </c>
      <c r="H366" s="25">
        <v>1300817</v>
      </c>
      <c r="I366" s="26">
        <v>398982.38542328338</v>
      </c>
      <c r="J366" s="24">
        <v>38.94</v>
      </c>
      <c r="K366" s="25">
        <v>1300385</v>
      </c>
      <c r="L366" s="26">
        <v>419579</v>
      </c>
      <c r="N366" s="28"/>
    </row>
    <row r="367" spans="1:14" ht="17.399999999999999">
      <c r="A367" s="12"/>
      <c r="B367" s="109"/>
      <c r="C367" s="29">
        <v>4.1999999999999993</v>
      </c>
      <c r="D367" s="30">
        <v>32.14</v>
      </c>
      <c r="E367" s="31" t="s">
        <v>14</v>
      </c>
      <c r="F367" s="33">
        <v>387476.43432303413</v>
      </c>
      <c r="G367" s="30">
        <v>36.24</v>
      </c>
      <c r="H367" s="31" t="s">
        <v>14</v>
      </c>
      <c r="I367" s="33">
        <v>408284.73838135513</v>
      </c>
      <c r="J367" s="30">
        <v>40.340000000000003</v>
      </c>
      <c r="K367" s="45" t="s">
        <v>14</v>
      </c>
      <c r="L367" s="33">
        <v>434670</v>
      </c>
      <c r="N367" s="28"/>
    </row>
    <row r="368" spans="1:14" ht="17.399999999999999">
      <c r="A368" s="12"/>
      <c r="B368" s="109"/>
      <c r="C368" s="29">
        <v>4.3599999999999994</v>
      </c>
      <c r="D368" s="30">
        <v>33.42</v>
      </c>
      <c r="E368" s="31" t="s">
        <v>14</v>
      </c>
      <c r="F368" s="33">
        <v>397617.85422887385</v>
      </c>
      <c r="G368" s="30">
        <v>37.67</v>
      </c>
      <c r="H368" s="31" t="s">
        <v>14</v>
      </c>
      <c r="I368" s="33">
        <v>418915.99890486576</v>
      </c>
      <c r="J368" s="30">
        <v>41.93</v>
      </c>
      <c r="K368" s="45" t="s">
        <v>14</v>
      </c>
      <c r="L368" s="33">
        <v>445633</v>
      </c>
      <c r="N368" s="28"/>
    </row>
    <row r="369" spans="1:14" ht="17.399999999999999">
      <c r="A369" s="12"/>
      <c r="B369" s="109"/>
      <c r="C369" s="29">
        <v>4.4999999999999991</v>
      </c>
      <c r="D369" s="30">
        <v>34.53</v>
      </c>
      <c r="E369" s="31" t="s">
        <v>14</v>
      </c>
      <c r="F369" s="33">
        <v>406491.59664648352</v>
      </c>
      <c r="G369" s="30">
        <v>38.93</v>
      </c>
      <c r="H369" s="31" t="s">
        <v>14</v>
      </c>
      <c r="I369" s="33">
        <v>428218.3518629375</v>
      </c>
      <c r="J369" s="30">
        <v>43.33</v>
      </c>
      <c r="K369" s="45" t="s">
        <v>14</v>
      </c>
      <c r="L369" s="33">
        <v>455225</v>
      </c>
      <c r="N369" s="28"/>
    </row>
    <row r="370" spans="1:14" ht="17.399999999999999">
      <c r="A370" s="12"/>
      <c r="B370" s="109"/>
      <c r="C370" s="29">
        <v>4.6599999999999993</v>
      </c>
      <c r="D370" s="30">
        <v>35.799999999999997</v>
      </c>
      <c r="E370" s="31" t="s">
        <v>14</v>
      </c>
      <c r="F370" s="33">
        <v>416633.01655232318</v>
      </c>
      <c r="G370" s="30">
        <v>40.369999999999997</v>
      </c>
      <c r="H370" s="31" t="s">
        <v>14</v>
      </c>
      <c r="I370" s="33">
        <v>444348.81992557138</v>
      </c>
      <c r="J370" s="30">
        <v>44.93</v>
      </c>
      <c r="K370" s="45" t="s">
        <v>14</v>
      </c>
      <c r="L370" s="33">
        <v>466187</v>
      </c>
      <c r="N370" s="28"/>
    </row>
    <row r="371" spans="1:14" ht="17.399999999999999">
      <c r="A371" s="12"/>
      <c r="B371" s="109"/>
      <c r="C371" s="29">
        <v>4.7999999999999989</v>
      </c>
      <c r="D371" s="30">
        <v>36.92</v>
      </c>
      <c r="E371" s="31" t="s">
        <v>14</v>
      </c>
      <c r="F371" s="33">
        <v>425506.75896993291</v>
      </c>
      <c r="G371" s="30">
        <v>41.62</v>
      </c>
      <c r="H371" s="31" t="s">
        <v>14</v>
      </c>
      <c r="I371" s="33">
        <v>453651.17288364313</v>
      </c>
      <c r="J371" s="30">
        <v>46.33</v>
      </c>
      <c r="K371" s="45" t="s">
        <v>14</v>
      </c>
      <c r="L371" s="33">
        <v>475780</v>
      </c>
      <c r="N371" s="28"/>
    </row>
    <row r="372" spans="1:14" ht="17.399999999999999">
      <c r="A372" s="12"/>
      <c r="B372" s="109"/>
      <c r="C372" s="29">
        <v>4.9599999999999991</v>
      </c>
      <c r="D372" s="30">
        <v>38.19</v>
      </c>
      <c r="E372" s="31" t="s">
        <v>14</v>
      </c>
      <c r="F372" s="33">
        <v>435648.17887577263</v>
      </c>
      <c r="G372" s="30">
        <v>43.06</v>
      </c>
      <c r="H372" s="31" t="s">
        <v>14</v>
      </c>
      <c r="I372" s="33">
        <v>464282.43340715376</v>
      </c>
      <c r="J372" s="30">
        <v>47.92</v>
      </c>
      <c r="K372" s="45" t="s">
        <v>14</v>
      </c>
      <c r="L372" s="33">
        <v>486742</v>
      </c>
      <c r="N372" s="28"/>
    </row>
    <row r="373" spans="1:14" ht="17.399999999999999">
      <c r="A373" s="12"/>
      <c r="B373" s="109"/>
      <c r="C373" s="29">
        <v>5.0999999999999988</v>
      </c>
      <c r="D373" s="30">
        <v>39.299999999999997</v>
      </c>
      <c r="E373" s="31" t="s">
        <v>14</v>
      </c>
      <c r="F373" s="33">
        <v>444521.9212933823</v>
      </c>
      <c r="G373" s="30">
        <v>44.31</v>
      </c>
      <c r="H373" s="31" t="s">
        <v>14</v>
      </c>
      <c r="I373" s="33">
        <v>473584.7863652255</v>
      </c>
      <c r="J373" s="30">
        <v>49.32</v>
      </c>
      <c r="K373" s="45" t="s">
        <v>14</v>
      </c>
      <c r="L373" s="33">
        <v>496334</v>
      </c>
      <c r="N373" s="28"/>
    </row>
    <row r="374" spans="1:14" ht="17.399999999999999">
      <c r="A374" s="12"/>
      <c r="B374" s="109"/>
      <c r="C374" s="29">
        <v>5.2599999999999989</v>
      </c>
      <c r="D374" s="30">
        <v>40.58</v>
      </c>
      <c r="E374" s="31">
        <v>1300184</v>
      </c>
      <c r="F374" s="33">
        <v>460162.54873834521</v>
      </c>
      <c r="G374" s="30">
        <v>45.75</v>
      </c>
      <c r="H374" s="31">
        <v>1300820</v>
      </c>
      <c r="I374" s="33">
        <v>484216.04688873619</v>
      </c>
      <c r="J374" s="30">
        <v>50.92</v>
      </c>
      <c r="K374" s="31">
        <v>1300819</v>
      </c>
      <c r="L374" s="33">
        <v>507297</v>
      </c>
      <c r="N374" s="28"/>
    </row>
    <row r="375" spans="1:14" ht="17.399999999999999">
      <c r="A375" s="12"/>
      <c r="B375" s="109"/>
      <c r="C375" s="29">
        <v>5.3999999999999986</v>
      </c>
      <c r="D375" s="30">
        <v>41.69</v>
      </c>
      <c r="E375" s="31" t="s">
        <v>14</v>
      </c>
      <c r="F375" s="33">
        <v>469036.29115595494</v>
      </c>
      <c r="G375" s="30">
        <v>47</v>
      </c>
      <c r="H375" s="31" t="s">
        <v>14</v>
      </c>
      <c r="I375" s="33">
        <v>493518.399846808</v>
      </c>
      <c r="J375" s="30">
        <v>52.32</v>
      </c>
      <c r="K375" s="45" t="s">
        <v>14</v>
      </c>
      <c r="L375" s="33">
        <v>516889</v>
      </c>
      <c r="N375" s="28"/>
    </row>
    <row r="376" spans="1:14" ht="17.399999999999999">
      <c r="A376" s="12"/>
      <c r="B376" s="109"/>
      <c r="C376" s="29">
        <v>5.5599999999999987</v>
      </c>
      <c r="D376" s="30">
        <v>42.96</v>
      </c>
      <c r="E376" s="31" t="s">
        <v>14</v>
      </c>
      <c r="F376" s="33">
        <v>479177.7110617946</v>
      </c>
      <c r="G376" s="30">
        <v>48.44</v>
      </c>
      <c r="H376" s="31" t="s">
        <v>14</v>
      </c>
      <c r="I376" s="33">
        <v>504149.66037031857</v>
      </c>
      <c r="J376" s="30">
        <v>53.91</v>
      </c>
      <c r="K376" s="45" t="s">
        <v>14</v>
      </c>
      <c r="L376" s="33">
        <v>527854</v>
      </c>
      <c r="N376" s="28"/>
    </row>
    <row r="377" spans="1:14" ht="17.399999999999999">
      <c r="A377" s="12"/>
      <c r="B377" s="109"/>
      <c r="C377" s="29">
        <v>5.6999999999999984</v>
      </c>
      <c r="D377" s="30">
        <v>44.08</v>
      </c>
      <c r="E377" s="31" t="s">
        <v>14</v>
      </c>
      <c r="F377" s="33">
        <v>488051.45347940433</v>
      </c>
      <c r="G377" s="30">
        <v>49.69</v>
      </c>
      <c r="H377" s="31" t="s">
        <v>14</v>
      </c>
      <c r="I377" s="33">
        <v>513452.01332839037</v>
      </c>
      <c r="J377" s="30">
        <v>55.31</v>
      </c>
      <c r="K377" s="45" t="s">
        <v>14</v>
      </c>
      <c r="L377" s="33">
        <v>537443</v>
      </c>
      <c r="N377" s="28"/>
    </row>
    <row r="378" spans="1:14" ht="17.399999999999999">
      <c r="A378" s="12"/>
      <c r="B378" s="109"/>
      <c r="C378" s="29">
        <v>5.8599999999999985</v>
      </c>
      <c r="D378" s="30">
        <v>45.35</v>
      </c>
      <c r="E378" s="31" t="s">
        <v>14</v>
      </c>
      <c r="F378" s="33">
        <v>498192.87338524399</v>
      </c>
      <c r="G378" s="30">
        <v>51.13</v>
      </c>
      <c r="H378" s="31" t="s">
        <v>14</v>
      </c>
      <c r="I378" s="33">
        <v>524083.27385190094</v>
      </c>
      <c r="J378" s="30">
        <v>56.91</v>
      </c>
      <c r="K378" s="45" t="s">
        <v>14</v>
      </c>
      <c r="L378" s="33">
        <v>548406</v>
      </c>
      <c r="N378" s="28"/>
    </row>
    <row r="379" spans="1:14" ht="17.399999999999999">
      <c r="A379" s="12"/>
      <c r="B379" s="109"/>
      <c r="C379" s="29">
        <v>5.9999999999999982</v>
      </c>
      <c r="D379" s="30">
        <v>46.46</v>
      </c>
      <c r="E379" s="31" t="s">
        <v>14</v>
      </c>
      <c r="F379" s="33">
        <v>507066.61580285372</v>
      </c>
      <c r="G379" s="30">
        <v>52.38</v>
      </c>
      <c r="H379" s="31" t="s">
        <v>14</v>
      </c>
      <c r="I379" s="33">
        <v>533385.6268099728</v>
      </c>
      <c r="J379" s="30">
        <v>58.31</v>
      </c>
      <c r="K379" s="45" t="s">
        <v>14</v>
      </c>
      <c r="L379" s="33">
        <v>557998</v>
      </c>
      <c r="N379" s="28"/>
    </row>
    <row r="380" spans="1:14" ht="17.399999999999999">
      <c r="A380" s="12"/>
      <c r="B380" s="109"/>
      <c r="C380" s="29">
        <v>6.1599999999999984</v>
      </c>
      <c r="D380" s="30">
        <v>47.74</v>
      </c>
      <c r="E380" s="31" t="s">
        <v>14</v>
      </c>
      <c r="F380" s="33">
        <v>517208.03570869338</v>
      </c>
      <c r="G380" s="30">
        <v>53.82</v>
      </c>
      <c r="H380" s="31" t="s">
        <v>14</v>
      </c>
      <c r="I380" s="33">
        <v>544016.88733348344</v>
      </c>
      <c r="J380" s="30">
        <v>59.9</v>
      </c>
      <c r="K380" s="45" t="s">
        <v>14</v>
      </c>
      <c r="L380" s="33">
        <v>568960</v>
      </c>
      <c r="N380" s="28"/>
    </row>
    <row r="381" spans="1:14" ht="17.399999999999999">
      <c r="A381" s="12"/>
      <c r="B381" s="109"/>
      <c r="C381" s="29">
        <v>6.299999999999998</v>
      </c>
      <c r="D381" s="30">
        <v>48.85</v>
      </c>
      <c r="E381" s="31" t="s">
        <v>14</v>
      </c>
      <c r="F381" s="33">
        <v>526081.77812630311</v>
      </c>
      <c r="G381" s="30">
        <v>55.08</v>
      </c>
      <c r="H381" s="31" t="s">
        <v>14</v>
      </c>
      <c r="I381" s="33">
        <v>553319.24029155518</v>
      </c>
      <c r="J381" s="30">
        <v>61.3</v>
      </c>
      <c r="K381" s="45" t="s">
        <v>14</v>
      </c>
      <c r="L381" s="33">
        <v>578552</v>
      </c>
      <c r="N381" s="28"/>
    </row>
    <row r="382" spans="1:14" ht="17.399999999999999">
      <c r="A382" s="12"/>
      <c r="B382" s="109"/>
      <c r="C382" s="29">
        <v>6.4599999999999982</v>
      </c>
      <c r="D382" s="30">
        <v>50.12</v>
      </c>
      <c r="E382" s="31" t="s">
        <v>14</v>
      </c>
      <c r="F382" s="33">
        <v>536223.19803214283</v>
      </c>
      <c r="G382" s="30">
        <v>56.51</v>
      </c>
      <c r="H382" s="31" t="s">
        <v>14</v>
      </c>
      <c r="I382" s="33">
        <v>563950.50081506581</v>
      </c>
      <c r="J382" s="30">
        <v>62.9</v>
      </c>
      <c r="K382" s="45" t="s">
        <v>14</v>
      </c>
      <c r="L382" s="33">
        <v>589515</v>
      </c>
      <c r="N382" s="28"/>
    </row>
    <row r="383" spans="1:14" ht="17.399999999999999">
      <c r="A383" s="12"/>
      <c r="B383" s="109"/>
      <c r="C383" s="29">
        <v>6.5999999999999979</v>
      </c>
      <c r="D383" s="30">
        <v>51.24</v>
      </c>
      <c r="E383" s="31" t="s">
        <v>14</v>
      </c>
      <c r="F383" s="33">
        <v>545096.94044975261</v>
      </c>
      <c r="G383" s="30">
        <v>57.77</v>
      </c>
      <c r="H383" s="31" t="s">
        <v>14</v>
      </c>
      <c r="I383" s="33">
        <v>573252.85377313755</v>
      </c>
      <c r="J383" s="30">
        <v>64.3</v>
      </c>
      <c r="K383" s="45" t="s">
        <v>14</v>
      </c>
      <c r="L383" s="33">
        <v>599107</v>
      </c>
      <c r="N383" s="28"/>
    </row>
    <row r="384" spans="1:14" ht="17.399999999999999">
      <c r="A384" s="12"/>
      <c r="B384" s="109"/>
      <c r="C384" s="29">
        <v>6.759999999999998</v>
      </c>
      <c r="D384" s="30">
        <v>52.51</v>
      </c>
      <c r="E384" s="31" t="s">
        <v>14</v>
      </c>
      <c r="F384" s="33">
        <v>555238.36035559222</v>
      </c>
      <c r="G384" s="30">
        <v>59.2</v>
      </c>
      <c r="H384" s="31" t="s">
        <v>14</v>
      </c>
      <c r="I384" s="33">
        <v>583884.11429664819</v>
      </c>
      <c r="J384" s="30">
        <v>65.89</v>
      </c>
      <c r="K384" s="45" t="s">
        <v>14</v>
      </c>
      <c r="L384" s="33">
        <v>610069</v>
      </c>
      <c r="N384" s="28"/>
    </row>
    <row r="385" spans="1:14" ht="17.399999999999999">
      <c r="A385" s="12"/>
      <c r="B385" s="109"/>
      <c r="C385" s="29">
        <v>6.8999999999999977</v>
      </c>
      <c r="D385" s="30">
        <v>53.62</v>
      </c>
      <c r="E385" s="31" t="s">
        <v>14</v>
      </c>
      <c r="F385" s="33">
        <v>564112.10277320188</v>
      </c>
      <c r="G385" s="30">
        <v>60.46</v>
      </c>
      <c r="H385" s="31" t="s">
        <v>14</v>
      </c>
      <c r="I385" s="33">
        <v>593186.46725472005</v>
      </c>
      <c r="J385" s="30">
        <v>67.290000000000006</v>
      </c>
      <c r="K385" s="45" t="s">
        <v>14</v>
      </c>
      <c r="L385" s="33">
        <v>619662</v>
      </c>
      <c r="N385" s="28"/>
    </row>
    <row r="386" spans="1:14" ht="17.399999999999999">
      <c r="A386" s="12"/>
      <c r="B386" s="109"/>
      <c r="C386" s="29">
        <v>7.0599999999999978</v>
      </c>
      <c r="D386" s="30">
        <v>54.9</v>
      </c>
      <c r="E386" s="31" t="s">
        <v>14</v>
      </c>
      <c r="F386" s="33">
        <v>574253.52267904161</v>
      </c>
      <c r="G386" s="30">
        <v>61.89</v>
      </c>
      <c r="H386" s="31" t="s">
        <v>14</v>
      </c>
      <c r="I386" s="33">
        <v>603817.72777823056</v>
      </c>
      <c r="J386" s="30">
        <v>68.89</v>
      </c>
      <c r="K386" s="45" t="s">
        <v>14</v>
      </c>
      <c r="L386" s="33">
        <v>630624</v>
      </c>
      <c r="N386" s="28"/>
    </row>
    <row r="387" spans="1:14" ht="17.399999999999999">
      <c r="A387" s="12"/>
      <c r="B387" s="109"/>
      <c r="C387" s="29">
        <v>7.1999999999999975</v>
      </c>
      <c r="D387" s="30">
        <v>56.01</v>
      </c>
      <c r="E387" s="31" t="s">
        <v>14</v>
      </c>
      <c r="F387" s="33">
        <v>583127.26509665139</v>
      </c>
      <c r="G387" s="30">
        <v>63.15</v>
      </c>
      <c r="H387" s="31" t="s">
        <v>14</v>
      </c>
      <c r="I387" s="33">
        <v>613120.08073630242</v>
      </c>
      <c r="J387" s="30">
        <v>70.290000000000006</v>
      </c>
      <c r="K387" s="45" t="s">
        <v>14</v>
      </c>
      <c r="L387" s="33">
        <v>640216</v>
      </c>
      <c r="N387" s="28"/>
    </row>
    <row r="388" spans="1:14" ht="17.399999999999999">
      <c r="A388" s="12"/>
      <c r="B388" s="109"/>
      <c r="C388" s="29">
        <v>7.3599999999999977</v>
      </c>
      <c r="D388" s="30">
        <v>57.28</v>
      </c>
      <c r="E388" s="31" t="s">
        <v>14</v>
      </c>
      <c r="F388" s="33">
        <v>593268.68500249088</v>
      </c>
      <c r="G388" s="30">
        <v>64.58</v>
      </c>
      <c r="H388" s="31" t="s">
        <v>14</v>
      </c>
      <c r="I388" s="33">
        <v>623751.34125981294</v>
      </c>
      <c r="J388" s="30">
        <v>71.88</v>
      </c>
      <c r="K388" s="45" t="s">
        <v>14</v>
      </c>
      <c r="L388" s="33">
        <v>651179</v>
      </c>
      <c r="N388" s="28"/>
    </row>
    <row r="389" spans="1:14" ht="17.399999999999999">
      <c r="A389" s="12"/>
      <c r="B389" s="109"/>
      <c r="C389" s="29">
        <v>7.4999999999999973</v>
      </c>
      <c r="D389" s="30">
        <v>58.4</v>
      </c>
      <c r="E389" s="31" t="s">
        <v>14</v>
      </c>
      <c r="F389" s="33">
        <v>602142.42742010066</v>
      </c>
      <c r="G389" s="30">
        <v>65.84</v>
      </c>
      <c r="H389" s="31" t="s">
        <v>14</v>
      </c>
      <c r="I389" s="33">
        <v>633053.6942178848</v>
      </c>
      <c r="J389" s="30">
        <v>73.28</v>
      </c>
      <c r="K389" s="45" t="s">
        <v>14</v>
      </c>
      <c r="L389" s="33">
        <v>660771</v>
      </c>
      <c r="N389" s="28"/>
    </row>
    <row r="390" spans="1:14" ht="17.399999999999999">
      <c r="A390" s="12"/>
      <c r="B390" s="109"/>
      <c r="C390" s="29">
        <v>7.6599999999999975</v>
      </c>
      <c r="D390" s="30">
        <v>59.67</v>
      </c>
      <c r="E390" s="31" t="s">
        <v>14</v>
      </c>
      <c r="F390" s="33">
        <v>612283.84732594038</v>
      </c>
      <c r="G390" s="30">
        <v>67.28</v>
      </c>
      <c r="H390" s="31" t="s">
        <v>14</v>
      </c>
      <c r="I390" s="33">
        <v>643684.95474139531</v>
      </c>
      <c r="J390" s="30">
        <v>74.88</v>
      </c>
      <c r="K390" s="45" t="s">
        <v>14</v>
      </c>
      <c r="L390" s="33">
        <v>671733</v>
      </c>
      <c r="N390" s="28"/>
    </row>
    <row r="391" spans="1:14" ht="18" thickBot="1">
      <c r="A391" s="12"/>
      <c r="B391" s="110"/>
      <c r="C391" s="35">
        <v>7.7999999999999972</v>
      </c>
      <c r="D391" s="36">
        <v>60.78</v>
      </c>
      <c r="E391" s="39" t="s">
        <v>14</v>
      </c>
      <c r="F391" s="38">
        <v>621157.58974355017</v>
      </c>
      <c r="G391" s="36">
        <v>68.53</v>
      </c>
      <c r="H391" s="39" t="s">
        <v>14</v>
      </c>
      <c r="I391" s="38">
        <v>652987.30769946717</v>
      </c>
      <c r="J391" s="36">
        <v>76.28</v>
      </c>
      <c r="K391" s="37" t="s">
        <v>14</v>
      </c>
      <c r="L391" s="38">
        <v>681325</v>
      </c>
      <c r="N391" s="28"/>
    </row>
    <row r="392" spans="1:14" ht="17.399999999999999">
      <c r="A392" s="12"/>
      <c r="B392" s="108">
        <v>4.2</v>
      </c>
      <c r="C392" s="23">
        <v>4.1999999999999993</v>
      </c>
      <c r="D392" s="24">
        <v>33.299999999999997</v>
      </c>
      <c r="E392" s="25" t="s">
        <v>14</v>
      </c>
      <c r="F392" s="26">
        <v>397848.01524762559</v>
      </c>
      <c r="G392" s="24">
        <v>37.54</v>
      </c>
      <c r="H392" s="25" t="s">
        <v>14</v>
      </c>
      <c r="I392" s="26">
        <v>417788.48223083466</v>
      </c>
      <c r="J392" s="24">
        <v>41.78</v>
      </c>
      <c r="K392" s="44" t="s">
        <v>14</v>
      </c>
      <c r="L392" s="26">
        <v>444464</v>
      </c>
      <c r="N392" s="28"/>
    </row>
    <row r="393" spans="1:14" ht="17.399999999999999">
      <c r="A393" s="12"/>
      <c r="B393" s="109"/>
      <c r="C393" s="29">
        <v>4.3599999999999994</v>
      </c>
      <c r="D393" s="30">
        <v>34.61</v>
      </c>
      <c r="E393" s="31" t="s">
        <v>14</v>
      </c>
      <c r="F393" s="33">
        <v>406923.14855664305</v>
      </c>
      <c r="G393" s="30">
        <v>39.03</v>
      </c>
      <c r="H393" s="31" t="s">
        <v>14</v>
      </c>
      <c r="I393" s="33">
        <v>428649.90377309703</v>
      </c>
      <c r="J393" s="30">
        <v>43.44</v>
      </c>
      <c r="K393" s="45" t="s">
        <v>14</v>
      </c>
      <c r="L393" s="33">
        <v>455657</v>
      </c>
      <c r="N393" s="28"/>
    </row>
    <row r="394" spans="1:14" ht="17.399999999999999">
      <c r="A394" s="12"/>
      <c r="B394" s="109"/>
      <c r="C394" s="29">
        <v>4.4999999999999991</v>
      </c>
      <c r="D394" s="30">
        <v>35.770000000000003</v>
      </c>
      <c r="E394" s="31" t="s">
        <v>14</v>
      </c>
      <c r="F394" s="33">
        <v>415998.28186566045</v>
      </c>
      <c r="G394" s="30">
        <v>40.33</v>
      </c>
      <c r="H394" s="31" t="s">
        <v>14</v>
      </c>
      <c r="I394" s="33">
        <v>443652.85516169987</v>
      </c>
      <c r="J394" s="30">
        <v>44.89</v>
      </c>
      <c r="K394" s="45" t="s">
        <v>14</v>
      </c>
      <c r="L394" s="33">
        <v>465450</v>
      </c>
      <c r="N394" s="28"/>
    </row>
    <row r="395" spans="1:14" ht="17.399999999999999">
      <c r="A395" s="12"/>
      <c r="B395" s="109"/>
      <c r="C395" s="29">
        <v>4.6599999999999993</v>
      </c>
      <c r="D395" s="30">
        <v>37.090000000000003</v>
      </c>
      <c r="E395" s="31" t="s">
        <v>14</v>
      </c>
      <c r="F395" s="33">
        <v>426369.86279025191</v>
      </c>
      <c r="G395" s="30">
        <v>41.81</v>
      </c>
      <c r="H395" s="31" t="s">
        <v>14</v>
      </c>
      <c r="I395" s="33">
        <v>454514.27670396218</v>
      </c>
      <c r="J395" s="30">
        <v>46.54</v>
      </c>
      <c r="K395" s="45" t="s">
        <v>14</v>
      </c>
      <c r="L395" s="33">
        <v>476643</v>
      </c>
      <c r="N395" s="28"/>
    </row>
    <row r="396" spans="1:14" ht="17.399999999999999">
      <c r="A396" s="12"/>
      <c r="B396" s="109"/>
      <c r="C396" s="29">
        <v>4.7999999999999989</v>
      </c>
      <c r="D396" s="30">
        <v>38.24</v>
      </c>
      <c r="E396" s="31" t="s">
        <v>14</v>
      </c>
      <c r="F396" s="33">
        <v>435444.99609926948</v>
      </c>
      <c r="G396" s="30">
        <v>43.11</v>
      </c>
      <c r="H396" s="31" t="s">
        <v>14</v>
      </c>
      <c r="I396" s="33">
        <v>464018.02055344178</v>
      </c>
      <c r="J396" s="30">
        <v>47.99</v>
      </c>
      <c r="K396" s="45" t="s">
        <v>14</v>
      </c>
      <c r="L396" s="33">
        <v>486436</v>
      </c>
      <c r="N396" s="28"/>
    </row>
    <row r="397" spans="1:14" ht="17.399999999999999">
      <c r="A397" s="12"/>
      <c r="B397" s="109"/>
      <c r="C397" s="29">
        <v>4.9599999999999991</v>
      </c>
      <c r="D397" s="30">
        <v>39.56</v>
      </c>
      <c r="E397" s="31" t="s">
        <v>14</v>
      </c>
      <c r="F397" s="33">
        <v>445816.57702386088</v>
      </c>
      <c r="G397" s="30">
        <v>44.6</v>
      </c>
      <c r="H397" s="31" t="s">
        <v>14</v>
      </c>
      <c r="I397" s="33">
        <v>474879.44209570409</v>
      </c>
      <c r="J397" s="30">
        <v>49.64</v>
      </c>
      <c r="K397" s="45" t="s">
        <v>14</v>
      </c>
      <c r="L397" s="33">
        <v>497629</v>
      </c>
      <c r="N397" s="28"/>
    </row>
    <row r="398" spans="1:14" ht="17.399999999999999">
      <c r="A398" s="12"/>
      <c r="B398" s="109"/>
      <c r="C398" s="29">
        <v>5.0999999999999988</v>
      </c>
      <c r="D398" s="30">
        <v>40.71</v>
      </c>
      <c r="E398" s="31" t="s">
        <v>14</v>
      </c>
      <c r="F398" s="33">
        <v>460390.91787200165</v>
      </c>
      <c r="G398" s="30">
        <v>45.9</v>
      </c>
      <c r="H398" s="31" t="s">
        <v>14</v>
      </c>
      <c r="I398" s="33">
        <v>484383.18594518368</v>
      </c>
      <c r="J398" s="30">
        <v>51.09</v>
      </c>
      <c r="K398" s="45" t="s">
        <v>14</v>
      </c>
      <c r="L398" s="33">
        <v>507422</v>
      </c>
      <c r="N398" s="28"/>
    </row>
    <row r="399" spans="1:14" ht="17.399999999999999">
      <c r="A399" s="12"/>
      <c r="B399" s="109"/>
      <c r="C399" s="29">
        <v>5.2599999999999989</v>
      </c>
      <c r="D399" s="30">
        <v>42.03</v>
      </c>
      <c r="E399" s="31" t="s">
        <v>14</v>
      </c>
      <c r="F399" s="33">
        <v>470762.49879659305</v>
      </c>
      <c r="G399" s="30">
        <v>47.39</v>
      </c>
      <c r="H399" s="31" t="s">
        <v>14</v>
      </c>
      <c r="I399" s="33">
        <v>495244.60748744599</v>
      </c>
      <c r="J399" s="30">
        <v>52.75</v>
      </c>
      <c r="K399" s="45" t="s">
        <v>14</v>
      </c>
      <c r="L399" s="33">
        <v>518615</v>
      </c>
      <c r="N399" s="28"/>
    </row>
    <row r="400" spans="1:14" ht="17.399999999999999">
      <c r="A400" s="12"/>
      <c r="B400" s="109"/>
      <c r="C400" s="29">
        <v>5.3999999999999986</v>
      </c>
      <c r="D400" s="30">
        <v>43.19</v>
      </c>
      <c r="E400" s="31" t="s">
        <v>14</v>
      </c>
      <c r="F400" s="33">
        <v>479837.63210561051</v>
      </c>
      <c r="G400" s="30">
        <v>48.69</v>
      </c>
      <c r="H400" s="31" t="s">
        <v>14</v>
      </c>
      <c r="I400" s="33">
        <v>504748.35133692564</v>
      </c>
      <c r="J400" s="30">
        <v>54.19</v>
      </c>
      <c r="K400" s="45" t="s">
        <v>14</v>
      </c>
      <c r="L400" s="33">
        <v>528408</v>
      </c>
      <c r="N400" s="28"/>
    </row>
    <row r="401" spans="1:14" ht="17.399999999999999">
      <c r="A401" s="12"/>
      <c r="B401" s="109"/>
      <c r="C401" s="29">
        <v>5.5599999999999987</v>
      </c>
      <c r="D401" s="30">
        <v>44.5</v>
      </c>
      <c r="E401" s="31" t="s">
        <v>14</v>
      </c>
      <c r="F401" s="33">
        <v>490209.21303020191</v>
      </c>
      <c r="G401" s="30">
        <v>50.18</v>
      </c>
      <c r="H401" s="31" t="s">
        <v>14</v>
      </c>
      <c r="I401" s="33">
        <v>515609.77287918789</v>
      </c>
      <c r="J401" s="30">
        <v>55.85</v>
      </c>
      <c r="K401" s="45" t="s">
        <v>14</v>
      </c>
      <c r="L401" s="33">
        <v>539601</v>
      </c>
      <c r="N401" s="28"/>
    </row>
    <row r="402" spans="1:14" ht="17.399999999999999">
      <c r="A402" s="12"/>
      <c r="B402" s="109"/>
      <c r="C402" s="29">
        <v>5.6999999999999984</v>
      </c>
      <c r="D402" s="30">
        <v>45.66</v>
      </c>
      <c r="E402" s="31" t="s">
        <v>14</v>
      </c>
      <c r="F402" s="33">
        <v>499284.34633921942</v>
      </c>
      <c r="G402" s="30">
        <v>51.48</v>
      </c>
      <c r="H402" s="31" t="s">
        <v>14</v>
      </c>
      <c r="I402" s="33">
        <v>525113.51672866754</v>
      </c>
      <c r="J402" s="30">
        <v>57.3</v>
      </c>
      <c r="K402" s="45" t="s">
        <v>14</v>
      </c>
      <c r="L402" s="33">
        <v>549395</v>
      </c>
      <c r="N402" s="28"/>
    </row>
    <row r="403" spans="1:14" ht="17.399999999999999">
      <c r="A403" s="12"/>
      <c r="B403" s="109"/>
      <c r="C403" s="29">
        <v>5.8599999999999985</v>
      </c>
      <c r="D403" s="30">
        <v>46.98</v>
      </c>
      <c r="E403" s="31" t="s">
        <v>14</v>
      </c>
      <c r="F403" s="33">
        <v>509655.92726381076</v>
      </c>
      <c r="G403" s="30">
        <v>52.96</v>
      </c>
      <c r="H403" s="31" t="s">
        <v>14</v>
      </c>
      <c r="I403" s="33">
        <v>535974.93827092985</v>
      </c>
      <c r="J403" s="30">
        <v>58.95</v>
      </c>
      <c r="K403" s="45" t="s">
        <v>14</v>
      </c>
      <c r="L403" s="33">
        <v>560587</v>
      </c>
      <c r="N403" s="28"/>
    </row>
    <row r="404" spans="1:14" ht="17.399999999999999">
      <c r="A404" s="12"/>
      <c r="B404" s="109"/>
      <c r="C404" s="29">
        <v>5.9999999999999982</v>
      </c>
      <c r="D404" s="30">
        <v>48.13</v>
      </c>
      <c r="E404" s="31" t="s">
        <v>14</v>
      </c>
      <c r="F404" s="33">
        <v>518731.06057282828</v>
      </c>
      <c r="G404" s="30">
        <v>54.27</v>
      </c>
      <c r="H404" s="31" t="s">
        <v>14</v>
      </c>
      <c r="I404" s="33">
        <v>545478.68212040944</v>
      </c>
      <c r="J404" s="30">
        <v>60.4</v>
      </c>
      <c r="K404" s="45" t="s">
        <v>14</v>
      </c>
      <c r="L404" s="33">
        <v>570381</v>
      </c>
      <c r="N404" s="28"/>
    </row>
    <row r="405" spans="1:14" ht="17.399999999999999">
      <c r="A405" s="12"/>
      <c r="B405" s="109"/>
      <c r="C405" s="29">
        <v>6.1599999999999984</v>
      </c>
      <c r="D405" s="30">
        <v>49.45</v>
      </c>
      <c r="E405" s="31" t="s">
        <v>14</v>
      </c>
      <c r="F405" s="33">
        <v>529102.6414974198</v>
      </c>
      <c r="G405" s="30">
        <v>55.75</v>
      </c>
      <c r="H405" s="31">
        <v>1300594</v>
      </c>
      <c r="I405" s="33">
        <v>556340.10366267187</v>
      </c>
      <c r="J405" s="30">
        <v>62.05</v>
      </c>
      <c r="K405" s="45" t="s">
        <v>14</v>
      </c>
      <c r="L405" s="33">
        <v>581573</v>
      </c>
      <c r="N405" s="28"/>
    </row>
    <row r="406" spans="1:14" ht="17.399999999999999">
      <c r="A406" s="12"/>
      <c r="B406" s="109"/>
      <c r="C406" s="29">
        <v>6.299999999999998</v>
      </c>
      <c r="D406" s="30">
        <v>50.6</v>
      </c>
      <c r="E406" s="31" t="s">
        <v>14</v>
      </c>
      <c r="F406" s="33">
        <v>538177.77480643743</v>
      </c>
      <c r="G406" s="30">
        <v>57.05</v>
      </c>
      <c r="H406" s="31" t="s">
        <v>14</v>
      </c>
      <c r="I406" s="33">
        <v>565843.84751215146</v>
      </c>
      <c r="J406" s="30">
        <v>63.5</v>
      </c>
      <c r="K406" s="45" t="s">
        <v>14</v>
      </c>
      <c r="L406" s="33">
        <v>591367</v>
      </c>
      <c r="N406" s="28"/>
    </row>
    <row r="407" spans="1:14" ht="17.399999999999999">
      <c r="A407" s="12"/>
      <c r="B407" s="109"/>
      <c r="C407" s="29">
        <v>6.4599999999999982</v>
      </c>
      <c r="D407" s="30">
        <v>51.92</v>
      </c>
      <c r="E407" s="31" t="s">
        <v>14</v>
      </c>
      <c r="F407" s="33">
        <v>548549.35573102883</v>
      </c>
      <c r="G407" s="30">
        <v>58.54</v>
      </c>
      <c r="H407" s="31" t="s">
        <v>14</v>
      </c>
      <c r="I407" s="33">
        <v>576705.26905441377</v>
      </c>
      <c r="J407" s="30">
        <v>65.16</v>
      </c>
      <c r="K407" s="45" t="s">
        <v>14</v>
      </c>
      <c r="L407" s="33">
        <v>602559</v>
      </c>
      <c r="N407" s="28"/>
    </row>
    <row r="408" spans="1:14" ht="17.399999999999999">
      <c r="A408" s="12"/>
      <c r="B408" s="109"/>
      <c r="C408" s="29">
        <v>6.5999999999999979</v>
      </c>
      <c r="D408" s="30">
        <v>53.08</v>
      </c>
      <c r="E408" s="31" t="s">
        <v>14</v>
      </c>
      <c r="F408" s="33">
        <v>557624.48904004623</v>
      </c>
      <c r="G408" s="30">
        <v>59.84</v>
      </c>
      <c r="H408" s="31" t="s">
        <v>14</v>
      </c>
      <c r="I408" s="33">
        <v>586209.01290389325</v>
      </c>
      <c r="J408" s="30">
        <v>66.61</v>
      </c>
      <c r="K408" s="45" t="s">
        <v>14</v>
      </c>
      <c r="L408" s="33">
        <v>612353</v>
      </c>
      <c r="N408" s="28"/>
    </row>
    <row r="409" spans="1:14" ht="17.399999999999999">
      <c r="A409" s="12"/>
      <c r="B409" s="109"/>
      <c r="C409" s="29">
        <v>6.759999999999998</v>
      </c>
      <c r="D409" s="30">
        <v>54.39</v>
      </c>
      <c r="E409" s="31" t="s">
        <v>14</v>
      </c>
      <c r="F409" s="33">
        <v>567996.06996463751</v>
      </c>
      <c r="G409" s="30">
        <v>61.33</v>
      </c>
      <c r="H409" s="31" t="s">
        <v>14</v>
      </c>
      <c r="I409" s="33">
        <v>597070.43444615568</v>
      </c>
      <c r="J409" s="30">
        <v>68.260000000000005</v>
      </c>
      <c r="K409" s="45" t="s">
        <v>14</v>
      </c>
      <c r="L409" s="33">
        <v>623545</v>
      </c>
      <c r="N409" s="28"/>
    </row>
    <row r="410" spans="1:14" ht="17.399999999999999">
      <c r="A410" s="12"/>
      <c r="B410" s="109"/>
      <c r="C410" s="29">
        <v>6.8999999999999977</v>
      </c>
      <c r="D410" s="30">
        <v>55.55</v>
      </c>
      <c r="E410" s="31" t="s">
        <v>14</v>
      </c>
      <c r="F410" s="33">
        <v>577071.20327365515</v>
      </c>
      <c r="G410" s="30">
        <v>62.63</v>
      </c>
      <c r="H410" s="31" t="s">
        <v>14</v>
      </c>
      <c r="I410" s="33">
        <v>606574.17829563527</v>
      </c>
      <c r="J410" s="30">
        <v>69.709999999999994</v>
      </c>
      <c r="K410" s="45" t="s">
        <v>14</v>
      </c>
      <c r="L410" s="33">
        <v>633339</v>
      </c>
      <c r="N410" s="28"/>
    </row>
    <row r="411" spans="1:14" ht="17.399999999999999">
      <c r="A411" s="12"/>
      <c r="B411" s="109"/>
      <c r="C411" s="29">
        <v>7.0599999999999978</v>
      </c>
      <c r="D411" s="30">
        <v>56.87</v>
      </c>
      <c r="E411" s="31" t="s">
        <v>14</v>
      </c>
      <c r="F411" s="33">
        <v>587442.78419824643</v>
      </c>
      <c r="G411" s="30">
        <v>64.11</v>
      </c>
      <c r="H411" s="31" t="s">
        <v>14</v>
      </c>
      <c r="I411" s="33">
        <v>617435.59983789758</v>
      </c>
      <c r="J411" s="30">
        <v>71.36</v>
      </c>
      <c r="K411" s="45" t="s">
        <v>14</v>
      </c>
      <c r="L411" s="33">
        <v>644532</v>
      </c>
      <c r="N411" s="28"/>
    </row>
    <row r="412" spans="1:14" ht="17.399999999999999">
      <c r="A412" s="12"/>
      <c r="B412" s="109"/>
      <c r="C412" s="29">
        <v>7.1999999999999975</v>
      </c>
      <c r="D412" s="30">
        <v>58.02</v>
      </c>
      <c r="E412" s="31" t="s">
        <v>14</v>
      </c>
      <c r="F412" s="33">
        <v>596517.91750726406</v>
      </c>
      <c r="G412" s="30">
        <v>65.42</v>
      </c>
      <c r="H412" s="31" t="s">
        <v>14</v>
      </c>
      <c r="I412" s="33">
        <v>626939.34368737717</v>
      </c>
      <c r="J412" s="30">
        <v>72.81</v>
      </c>
      <c r="K412" s="45" t="s">
        <v>14</v>
      </c>
      <c r="L412" s="33">
        <v>654325</v>
      </c>
      <c r="N412" s="28"/>
    </row>
    <row r="413" spans="1:14" ht="17.399999999999999">
      <c r="A413" s="12"/>
      <c r="B413" s="109"/>
      <c r="C413" s="29">
        <v>7.3599999999999977</v>
      </c>
      <c r="D413" s="30">
        <v>59.34</v>
      </c>
      <c r="E413" s="31" t="s">
        <v>14</v>
      </c>
      <c r="F413" s="33">
        <v>606889.49843185535</v>
      </c>
      <c r="G413" s="30">
        <v>66.900000000000006</v>
      </c>
      <c r="H413" s="31" t="s">
        <v>14</v>
      </c>
      <c r="I413" s="33">
        <v>637800.76522963948</v>
      </c>
      <c r="J413" s="30">
        <v>74.47</v>
      </c>
      <c r="K413" s="45" t="s">
        <v>14</v>
      </c>
      <c r="L413" s="33">
        <v>665518</v>
      </c>
      <c r="N413" s="28"/>
    </row>
    <row r="414" spans="1:14" ht="17.399999999999999">
      <c r="A414" s="12"/>
      <c r="B414" s="109"/>
      <c r="C414" s="29">
        <v>7.4999999999999973</v>
      </c>
      <c r="D414" s="30">
        <v>60.49</v>
      </c>
      <c r="E414" s="31" t="s">
        <v>14</v>
      </c>
      <c r="F414" s="33">
        <v>615964.63174087298</v>
      </c>
      <c r="G414" s="30">
        <v>68.2</v>
      </c>
      <c r="H414" s="31" t="s">
        <v>14</v>
      </c>
      <c r="I414" s="33">
        <v>647304.50907911907</v>
      </c>
      <c r="J414" s="30">
        <v>75.91</v>
      </c>
      <c r="K414" s="45" t="s">
        <v>14</v>
      </c>
      <c r="L414" s="33">
        <v>675311</v>
      </c>
      <c r="N414" s="28"/>
    </row>
    <row r="415" spans="1:14" ht="17.399999999999999">
      <c r="A415" s="12"/>
      <c r="B415" s="109"/>
      <c r="C415" s="29">
        <v>7.6599999999999975</v>
      </c>
      <c r="D415" s="30">
        <v>61.81</v>
      </c>
      <c r="E415" s="31" t="s">
        <v>14</v>
      </c>
      <c r="F415" s="33">
        <v>626336.21266546426</v>
      </c>
      <c r="G415" s="30">
        <v>69.69</v>
      </c>
      <c r="H415" s="31" t="s">
        <v>14</v>
      </c>
      <c r="I415" s="33">
        <v>658165.93062138138</v>
      </c>
      <c r="J415" s="30">
        <v>77.569999999999993</v>
      </c>
      <c r="K415" s="45" t="s">
        <v>14</v>
      </c>
      <c r="L415" s="33">
        <v>686504</v>
      </c>
      <c r="N415" s="28"/>
    </row>
    <row r="416" spans="1:14" ht="17.399999999999999">
      <c r="A416" s="12"/>
      <c r="B416" s="109"/>
      <c r="C416" s="29">
        <v>7.7999999999999972</v>
      </c>
      <c r="D416" s="30">
        <v>62.97</v>
      </c>
      <c r="E416" s="31" t="s">
        <v>14</v>
      </c>
      <c r="F416" s="33">
        <v>635411.34597448166</v>
      </c>
      <c r="G416" s="30">
        <v>70.989999999999995</v>
      </c>
      <c r="H416" s="31" t="s">
        <v>14</v>
      </c>
      <c r="I416" s="33">
        <v>667669.67447086098</v>
      </c>
      <c r="J416" s="30">
        <v>79.02</v>
      </c>
      <c r="K416" s="45" t="s">
        <v>14</v>
      </c>
      <c r="L416" s="33">
        <v>696297</v>
      </c>
      <c r="N416" s="28"/>
    </row>
    <row r="417" spans="1:14" ht="18" thickBot="1">
      <c r="A417" s="12"/>
      <c r="B417" s="110"/>
      <c r="C417" s="35">
        <v>7.9599999999999973</v>
      </c>
      <c r="D417" s="36">
        <v>64.28</v>
      </c>
      <c r="E417" s="39" t="s">
        <v>14</v>
      </c>
      <c r="F417" s="38">
        <v>645782.92689907318</v>
      </c>
      <c r="G417" s="36">
        <v>72.48</v>
      </c>
      <c r="H417" s="39" t="s">
        <v>14</v>
      </c>
      <c r="I417" s="38">
        <v>678531.0960131234</v>
      </c>
      <c r="J417" s="36">
        <v>80.67</v>
      </c>
      <c r="K417" s="37" t="s">
        <v>14</v>
      </c>
      <c r="L417" s="38">
        <v>707490</v>
      </c>
      <c r="N417" s="28"/>
    </row>
    <row r="418" spans="1:14" ht="17.399999999999999">
      <c r="A418" s="12"/>
      <c r="B418" s="108">
        <v>4.3600000000000003</v>
      </c>
      <c r="C418" s="23">
        <v>4.3599999999999994</v>
      </c>
      <c r="D418" s="24">
        <v>35.99</v>
      </c>
      <c r="E418" s="25" t="s">
        <v>14</v>
      </c>
      <c r="F418" s="26">
        <v>417557.77064552216</v>
      </c>
      <c r="G418" s="24">
        <v>40.57</v>
      </c>
      <c r="H418" s="25" t="s">
        <v>14</v>
      </c>
      <c r="I418" s="26">
        <v>445273.57401877036</v>
      </c>
      <c r="J418" s="24">
        <v>45.16</v>
      </c>
      <c r="K418" s="44" t="s">
        <v>14</v>
      </c>
      <c r="L418" s="26">
        <v>467112</v>
      </c>
      <c r="N418" s="28"/>
    </row>
    <row r="419" spans="1:14" ht="17.399999999999999">
      <c r="A419" s="12"/>
      <c r="B419" s="109"/>
      <c r="C419" s="29">
        <v>4.4999999999999991</v>
      </c>
      <c r="D419" s="30">
        <v>37.19</v>
      </c>
      <c r="E419" s="31" t="s">
        <v>14</v>
      </c>
      <c r="F419" s="33">
        <v>426863.06497329142</v>
      </c>
      <c r="G419" s="30">
        <v>41.92</v>
      </c>
      <c r="H419" s="31" t="s">
        <v>14</v>
      </c>
      <c r="I419" s="33">
        <v>455007.47888700163</v>
      </c>
      <c r="J419" s="30">
        <v>46.66</v>
      </c>
      <c r="K419" s="45" t="s">
        <v>14</v>
      </c>
      <c r="L419" s="33">
        <v>477136</v>
      </c>
      <c r="N419" s="28"/>
    </row>
    <row r="420" spans="1:14" ht="17.399999999999999">
      <c r="A420" s="12"/>
      <c r="B420" s="109"/>
      <c r="C420" s="29">
        <v>4.6599999999999993</v>
      </c>
      <c r="D420" s="30">
        <v>38.56</v>
      </c>
      <c r="E420" s="31" t="s">
        <v>14</v>
      </c>
      <c r="F420" s="33">
        <v>437497.68706217053</v>
      </c>
      <c r="G420" s="30">
        <v>43.47</v>
      </c>
      <c r="H420" s="31" t="s">
        <v>14</v>
      </c>
      <c r="I420" s="33">
        <v>466131.94159355166</v>
      </c>
      <c r="J420" s="30">
        <v>48.38</v>
      </c>
      <c r="K420" s="45" t="s">
        <v>14</v>
      </c>
      <c r="L420" s="33">
        <v>488592</v>
      </c>
      <c r="N420" s="28"/>
    </row>
    <row r="421" spans="1:14" ht="17.399999999999999">
      <c r="A421" s="12"/>
      <c r="B421" s="109"/>
      <c r="C421" s="29">
        <v>4.7999999999999989</v>
      </c>
      <c r="D421" s="30">
        <v>39.76</v>
      </c>
      <c r="E421" s="31" t="s">
        <v>14</v>
      </c>
      <c r="F421" s="33">
        <v>446802.98138993979</v>
      </c>
      <c r="G421" s="30">
        <v>44.82</v>
      </c>
      <c r="H421" s="31" t="s">
        <v>14</v>
      </c>
      <c r="I421" s="33">
        <v>475865.84646178305</v>
      </c>
      <c r="J421" s="30">
        <v>49.89</v>
      </c>
      <c r="K421" s="45" t="s">
        <v>14</v>
      </c>
      <c r="L421" s="33">
        <v>498615</v>
      </c>
      <c r="N421" s="28"/>
    </row>
    <row r="422" spans="1:14" ht="17.399999999999999">
      <c r="A422" s="12"/>
      <c r="B422" s="109"/>
      <c r="C422" s="29">
        <v>4.9599999999999991</v>
      </c>
      <c r="D422" s="30">
        <v>41.13</v>
      </c>
      <c r="E422" s="31" t="s">
        <v>14</v>
      </c>
      <c r="F422" s="33">
        <v>462936.81101794215</v>
      </c>
      <c r="G422" s="30">
        <v>46.37</v>
      </c>
      <c r="H422" s="31" t="s">
        <v>14</v>
      </c>
      <c r="I422" s="33">
        <v>486990.30916833301</v>
      </c>
      <c r="J422" s="30">
        <v>51.61</v>
      </c>
      <c r="K422" s="45" t="s">
        <v>14</v>
      </c>
      <c r="L422" s="33">
        <v>510071</v>
      </c>
      <c r="N422" s="28"/>
    </row>
    <row r="423" spans="1:14" ht="17.399999999999999">
      <c r="A423" s="12"/>
      <c r="B423" s="109"/>
      <c r="C423" s="29">
        <v>5.0999999999999988</v>
      </c>
      <c r="D423" s="30">
        <v>42.33</v>
      </c>
      <c r="E423" s="31" t="s">
        <v>14</v>
      </c>
      <c r="F423" s="33">
        <v>472242.10534571134</v>
      </c>
      <c r="G423" s="30">
        <v>47.72</v>
      </c>
      <c r="H423" s="31" t="s">
        <v>14</v>
      </c>
      <c r="I423" s="33">
        <v>496724.2140365644</v>
      </c>
      <c r="J423" s="30">
        <v>53.11</v>
      </c>
      <c r="K423" s="45" t="s">
        <v>14</v>
      </c>
      <c r="L423" s="33">
        <v>520095</v>
      </c>
      <c r="N423" s="28"/>
    </row>
    <row r="424" spans="1:14" ht="17.399999999999999">
      <c r="A424" s="12"/>
      <c r="B424" s="109"/>
      <c r="C424" s="29">
        <v>5.2599999999999989</v>
      </c>
      <c r="D424" s="30">
        <v>43.7</v>
      </c>
      <c r="E424" s="31" t="s">
        <v>14</v>
      </c>
      <c r="F424" s="33">
        <v>482876.72743459046</v>
      </c>
      <c r="G424" s="30">
        <v>49.27</v>
      </c>
      <c r="H424" s="31" t="s">
        <v>14</v>
      </c>
      <c r="I424" s="33">
        <v>507848.67674311443</v>
      </c>
      <c r="J424" s="30">
        <v>54.84</v>
      </c>
      <c r="K424" s="45" t="s">
        <v>14</v>
      </c>
      <c r="L424" s="33">
        <v>531550</v>
      </c>
      <c r="N424" s="28"/>
    </row>
    <row r="425" spans="1:14" ht="17.399999999999999">
      <c r="A425" s="12"/>
      <c r="B425" s="109"/>
      <c r="C425" s="29">
        <v>5.3999999999999986</v>
      </c>
      <c r="D425" s="30">
        <v>44.9</v>
      </c>
      <c r="E425" s="31" t="s">
        <v>14</v>
      </c>
      <c r="F425" s="33">
        <v>492182.02176235977</v>
      </c>
      <c r="G425" s="30">
        <v>50.62</v>
      </c>
      <c r="H425" s="31" t="s">
        <v>14</v>
      </c>
      <c r="I425" s="33">
        <v>517582.5816113457</v>
      </c>
      <c r="J425" s="30">
        <v>56.34</v>
      </c>
      <c r="K425" s="45" t="s">
        <v>14</v>
      </c>
      <c r="L425" s="33">
        <v>541574</v>
      </c>
      <c r="N425" s="28"/>
    </row>
    <row r="426" spans="1:14" ht="17.399999999999999">
      <c r="A426" s="12"/>
      <c r="B426" s="109"/>
      <c r="C426" s="29">
        <v>5.5599999999999987</v>
      </c>
      <c r="D426" s="30">
        <v>46.27</v>
      </c>
      <c r="E426" s="31" t="s">
        <v>14</v>
      </c>
      <c r="F426" s="33">
        <v>502816.64385123877</v>
      </c>
      <c r="G426" s="30">
        <v>52.16</v>
      </c>
      <c r="H426" s="31" t="s">
        <v>14</v>
      </c>
      <c r="I426" s="33">
        <v>528707.04431789578</v>
      </c>
      <c r="J426" s="30">
        <v>58.06</v>
      </c>
      <c r="K426" s="45" t="s">
        <v>14</v>
      </c>
      <c r="L426" s="33">
        <v>553029</v>
      </c>
      <c r="N426" s="28"/>
    </row>
    <row r="427" spans="1:14" ht="17.399999999999999">
      <c r="A427" s="12"/>
      <c r="B427" s="109"/>
      <c r="C427" s="29">
        <v>5.6999999999999984</v>
      </c>
      <c r="D427" s="30">
        <v>47.47</v>
      </c>
      <c r="E427" s="31" t="s">
        <v>14</v>
      </c>
      <c r="F427" s="33">
        <v>512121.93817900802</v>
      </c>
      <c r="G427" s="30">
        <v>53.52</v>
      </c>
      <c r="H427" s="31" t="s">
        <v>14</v>
      </c>
      <c r="I427" s="33">
        <v>538440.94918612717</v>
      </c>
      <c r="J427" s="30">
        <v>59.57</v>
      </c>
      <c r="K427" s="45" t="s">
        <v>14</v>
      </c>
      <c r="L427" s="33">
        <v>563053</v>
      </c>
      <c r="N427" s="28"/>
    </row>
    <row r="428" spans="1:14" ht="17.399999999999999">
      <c r="A428" s="12"/>
      <c r="B428" s="109"/>
      <c r="C428" s="29">
        <v>5.8599999999999985</v>
      </c>
      <c r="D428" s="30">
        <v>48.84</v>
      </c>
      <c r="E428" s="31" t="s">
        <v>14</v>
      </c>
      <c r="F428" s="33">
        <v>522756.56026788719</v>
      </c>
      <c r="G428" s="30">
        <v>55.06</v>
      </c>
      <c r="H428" s="31" t="s">
        <v>14</v>
      </c>
      <c r="I428" s="33">
        <v>549565.41189267719</v>
      </c>
      <c r="J428" s="30">
        <v>61.29</v>
      </c>
      <c r="K428" s="45" t="s">
        <v>14</v>
      </c>
      <c r="L428" s="33">
        <v>574509</v>
      </c>
      <c r="N428" s="28"/>
    </row>
    <row r="429" spans="1:14" ht="17.399999999999999">
      <c r="A429" s="12"/>
      <c r="B429" s="109"/>
      <c r="C429" s="29">
        <v>5.9999999999999982</v>
      </c>
      <c r="D429" s="30">
        <v>50.04</v>
      </c>
      <c r="E429" s="31" t="s">
        <v>14</v>
      </c>
      <c r="F429" s="33">
        <v>532061.85459565639</v>
      </c>
      <c r="G429" s="30">
        <v>56.41</v>
      </c>
      <c r="H429" s="31"/>
      <c r="I429" s="33">
        <v>559299.31676090846</v>
      </c>
      <c r="J429" s="30">
        <v>62.79</v>
      </c>
      <c r="K429" s="45" t="s">
        <v>14</v>
      </c>
      <c r="L429" s="33">
        <v>584532</v>
      </c>
      <c r="N429" s="28"/>
    </row>
    <row r="430" spans="1:14" ht="17.399999999999999">
      <c r="A430" s="12"/>
      <c r="B430" s="109"/>
      <c r="C430" s="29">
        <v>6.1599999999999984</v>
      </c>
      <c r="D430" s="30">
        <v>51.41</v>
      </c>
      <c r="E430" s="31" t="s">
        <v>14</v>
      </c>
      <c r="F430" s="33">
        <v>542696.47668453562</v>
      </c>
      <c r="G430" s="30">
        <v>57.96</v>
      </c>
      <c r="H430" s="31" t="s">
        <v>14</v>
      </c>
      <c r="I430" s="33">
        <v>570423.7794674586</v>
      </c>
      <c r="J430" s="30">
        <v>64.510000000000005</v>
      </c>
      <c r="K430" s="45" t="s">
        <v>14</v>
      </c>
      <c r="L430" s="33">
        <v>595988</v>
      </c>
      <c r="N430" s="28"/>
    </row>
    <row r="431" spans="1:14" ht="17.399999999999999">
      <c r="A431" s="12"/>
      <c r="B431" s="109"/>
      <c r="C431" s="29">
        <v>6.299999999999998</v>
      </c>
      <c r="D431" s="30">
        <v>52.61</v>
      </c>
      <c r="E431" s="31" t="s">
        <v>14</v>
      </c>
      <c r="F431" s="33">
        <v>552001.77101230482</v>
      </c>
      <c r="G431" s="30">
        <v>59.31</v>
      </c>
      <c r="H431" s="31" t="s">
        <v>14</v>
      </c>
      <c r="I431" s="33">
        <v>580157.68433568988</v>
      </c>
      <c r="J431" s="30">
        <v>66.02</v>
      </c>
      <c r="K431" s="45" t="s">
        <v>14</v>
      </c>
      <c r="L431" s="33">
        <v>606012</v>
      </c>
      <c r="N431" s="28"/>
    </row>
    <row r="432" spans="1:14" ht="17.399999999999999">
      <c r="A432" s="12"/>
      <c r="B432" s="109"/>
      <c r="C432" s="29">
        <v>6.4599999999999982</v>
      </c>
      <c r="D432" s="30">
        <v>53.98</v>
      </c>
      <c r="E432" s="31" t="s">
        <v>14</v>
      </c>
      <c r="F432" s="33">
        <v>562636.39310118393</v>
      </c>
      <c r="G432" s="30">
        <v>60.86</v>
      </c>
      <c r="H432" s="31" t="s">
        <v>14</v>
      </c>
      <c r="I432" s="33">
        <v>591282.1470422399</v>
      </c>
      <c r="J432" s="30">
        <v>67.739999999999995</v>
      </c>
      <c r="K432" s="45" t="s">
        <v>14</v>
      </c>
      <c r="L432" s="33">
        <v>617467</v>
      </c>
      <c r="N432" s="28"/>
    </row>
    <row r="433" spans="1:14" ht="17.399999999999999">
      <c r="A433" s="12"/>
      <c r="B433" s="109"/>
      <c r="C433" s="29">
        <v>6.5999999999999979</v>
      </c>
      <c r="D433" s="30">
        <v>55.18</v>
      </c>
      <c r="E433" s="31" t="s">
        <v>14</v>
      </c>
      <c r="F433" s="33">
        <v>571941.68742895313</v>
      </c>
      <c r="G433" s="30">
        <v>62.21</v>
      </c>
      <c r="H433" s="31" t="s">
        <v>14</v>
      </c>
      <c r="I433" s="33">
        <v>601016.05191047129</v>
      </c>
      <c r="J433" s="30">
        <v>69.239999999999995</v>
      </c>
      <c r="K433" s="45" t="s">
        <v>14</v>
      </c>
      <c r="L433" s="33">
        <v>627491</v>
      </c>
      <c r="N433" s="28"/>
    </row>
    <row r="434" spans="1:14" ht="17.399999999999999">
      <c r="A434" s="12"/>
      <c r="B434" s="109"/>
      <c r="C434" s="29">
        <v>6.759999999999998</v>
      </c>
      <c r="D434" s="30">
        <v>56.55</v>
      </c>
      <c r="E434" s="31" t="s">
        <v>14</v>
      </c>
      <c r="F434" s="33">
        <v>582576.30951783224</v>
      </c>
      <c r="G434" s="30">
        <v>63.76</v>
      </c>
      <c r="H434" s="31" t="s">
        <v>14</v>
      </c>
      <c r="I434" s="33">
        <v>612140.51461702131</v>
      </c>
      <c r="J434" s="30">
        <v>70.959999999999994</v>
      </c>
      <c r="K434" s="45" t="s">
        <v>14</v>
      </c>
      <c r="L434" s="33">
        <v>638947</v>
      </c>
      <c r="N434" s="28"/>
    </row>
    <row r="435" spans="1:14" ht="17.399999999999999">
      <c r="A435" s="12"/>
      <c r="B435" s="109"/>
      <c r="C435" s="29">
        <v>6.8999999999999977</v>
      </c>
      <c r="D435" s="30">
        <v>57.75</v>
      </c>
      <c r="E435" s="31" t="s">
        <v>14</v>
      </c>
      <c r="F435" s="33">
        <v>591881.60384560144</v>
      </c>
      <c r="G435" s="30">
        <v>65.11</v>
      </c>
      <c r="H435" s="31" t="s">
        <v>14</v>
      </c>
      <c r="I435" s="33">
        <v>621874.41948525258</v>
      </c>
      <c r="J435" s="30">
        <v>72.47</v>
      </c>
      <c r="K435" s="45" t="s">
        <v>14</v>
      </c>
      <c r="L435" s="33">
        <v>648970</v>
      </c>
      <c r="N435" s="28"/>
    </row>
    <row r="436" spans="1:14" ht="17.399999999999999">
      <c r="A436" s="12"/>
      <c r="B436" s="109"/>
      <c r="C436" s="29">
        <v>7.0599999999999978</v>
      </c>
      <c r="D436" s="30">
        <v>59.12</v>
      </c>
      <c r="E436" s="31" t="s">
        <v>14</v>
      </c>
      <c r="F436" s="33">
        <v>602516.22593448055</v>
      </c>
      <c r="G436" s="30">
        <v>66.650000000000006</v>
      </c>
      <c r="H436" s="31" t="s">
        <v>14</v>
      </c>
      <c r="I436" s="33">
        <v>632998.88219180261</v>
      </c>
      <c r="J436" s="30">
        <v>74.19</v>
      </c>
      <c r="K436" s="45" t="s">
        <v>14</v>
      </c>
      <c r="L436" s="33">
        <v>660426</v>
      </c>
      <c r="N436" s="28"/>
    </row>
    <row r="437" spans="1:14" ht="17.399999999999999">
      <c r="A437" s="12"/>
      <c r="B437" s="109"/>
      <c r="C437" s="29">
        <v>7.1999999999999975</v>
      </c>
      <c r="D437" s="30">
        <v>60.32</v>
      </c>
      <c r="E437" s="31" t="s">
        <v>14</v>
      </c>
      <c r="F437" s="33">
        <v>611821.52026224998</v>
      </c>
      <c r="G437" s="30">
        <v>68.010000000000005</v>
      </c>
      <c r="H437" s="31" t="s">
        <v>14</v>
      </c>
      <c r="I437" s="33">
        <v>642732.787060034</v>
      </c>
      <c r="J437" s="30">
        <v>75.69</v>
      </c>
      <c r="K437" s="45" t="s">
        <v>14</v>
      </c>
      <c r="L437" s="33">
        <v>670450</v>
      </c>
      <c r="N437" s="28"/>
    </row>
    <row r="438" spans="1:14" ht="17.399999999999999">
      <c r="A438" s="12"/>
      <c r="B438" s="109"/>
      <c r="C438" s="29">
        <v>7.3599999999999977</v>
      </c>
      <c r="D438" s="30">
        <v>61.69</v>
      </c>
      <c r="E438" s="31" t="s">
        <v>14</v>
      </c>
      <c r="F438" s="33">
        <v>622456.14235112909</v>
      </c>
      <c r="G438" s="30">
        <v>69.55</v>
      </c>
      <c r="H438" s="31" t="s">
        <v>14</v>
      </c>
      <c r="I438" s="33">
        <v>653857.24976658402</v>
      </c>
      <c r="J438" s="30">
        <v>77.41</v>
      </c>
      <c r="K438" s="45" t="s">
        <v>14</v>
      </c>
      <c r="L438" s="33">
        <v>681905</v>
      </c>
      <c r="N438" s="28"/>
    </row>
    <row r="439" spans="1:14" ht="17.399999999999999">
      <c r="A439" s="12"/>
      <c r="B439" s="109"/>
      <c r="C439" s="29">
        <v>7.4999999999999973</v>
      </c>
      <c r="D439" s="30">
        <v>62.89</v>
      </c>
      <c r="E439" s="31" t="s">
        <v>14</v>
      </c>
      <c r="F439" s="33">
        <v>631761.43667889829</v>
      </c>
      <c r="G439" s="30">
        <v>70.900000000000006</v>
      </c>
      <c r="H439" s="31" t="s">
        <v>14</v>
      </c>
      <c r="I439" s="33">
        <v>663591.15463481541</v>
      </c>
      <c r="J439" s="30">
        <v>78.92</v>
      </c>
      <c r="K439" s="45" t="s">
        <v>14</v>
      </c>
      <c r="L439" s="33">
        <v>691929</v>
      </c>
      <c r="N439" s="28"/>
    </row>
    <row r="440" spans="1:14" ht="17.399999999999999">
      <c r="A440" s="12"/>
      <c r="B440" s="109"/>
      <c r="C440" s="29">
        <v>7.6599999999999975</v>
      </c>
      <c r="D440" s="30">
        <v>64.260000000000005</v>
      </c>
      <c r="E440" s="31" t="s">
        <v>14</v>
      </c>
      <c r="F440" s="33">
        <v>642396.0587677774</v>
      </c>
      <c r="G440" s="30">
        <v>72.45</v>
      </c>
      <c r="H440" s="31" t="s">
        <v>14</v>
      </c>
      <c r="I440" s="33">
        <v>674715.61734136532</v>
      </c>
      <c r="J440" s="30">
        <v>80.64</v>
      </c>
      <c r="K440" s="45" t="s">
        <v>14</v>
      </c>
      <c r="L440" s="33">
        <v>703385</v>
      </c>
      <c r="N440" s="28"/>
    </row>
    <row r="441" spans="1:14" ht="17.399999999999999">
      <c r="A441" s="12"/>
      <c r="B441" s="109"/>
      <c r="C441" s="29">
        <v>7.7999999999999972</v>
      </c>
      <c r="D441" s="30">
        <v>65.459999999999994</v>
      </c>
      <c r="E441" s="31" t="s">
        <v>14</v>
      </c>
      <c r="F441" s="33">
        <v>651701.3530955466</v>
      </c>
      <c r="G441" s="30">
        <v>73.8</v>
      </c>
      <c r="H441" s="31" t="s">
        <v>14</v>
      </c>
      <c r="I441" s="33">
        <v>684449.5222095967</v>
      </c>
      <c r="J441" s="30">
        <v>82.15</v>
      </c>
      <c r="K441" s="45" t="s">
        <v>14</v>
      </c>
      <c r="L441" s="33">
        <v>713408</v>
      </c>
      <c r="N441" s="28"/>
    </row>
    <row r="442" spans="1:14" ht="17.399999999999999">
      <c r="A442" s="12"/>
      <c r="B442" s="109"/>
      <c r="C442" s="29">
        <v>7.9599999999999973</v>
      </c>
      <c r="D442" s="30">
        <v>66.83</v>
      </c>
      <c r="E442" s="31">
        <v>1308584</v>
      </c>
      <c r="F442" s="33">
        <v>662335.97518442571</v>
      </c>
      <c r="G442" s="30">
        <v>75.349999999999994</v>
      </c>
      <c r="H442" s="31" t="s">
        <v>14</v>
      </c>
      <c r="I442" s="33">
        <v>695573.98491614673</v>
      </c>
      <c r="J442" s="30">
        <v>83.87</v>
      </c>
      <c r="K442" s="45" t="s">
        <v>14</v>
      </c>
      <c r="L442" s="33">
        <v>724864</v>
      </c>
      <c r="N442" s="28"/>
    </row>
    <row r="443" spans="1:14" ht="18" thickBot="1">
      <c r="A443" s="12"/>
      <c r="B443" s="110"/>
      <c r="C443" s="35">
        <v>8.0999999999999979</v>
      </c>
      <c r="D443" s="36">
        <v>68.03</v>
      </c>
      <c r="E443" s="39" t="s">
        <v>14</v>
      </c>
      <c r="F443" s="38">
        <v>671641.26951219491</v>
      </c>
      <c r="G443" s="36">
        <v>76.7</v>
      </c>
      <c r="H443" s="39" t="s">
        <v>14</v>
      </c>
      <c r="I443" s="38">
        <v>705307.889784378</v>
      </c>
      <c r="J443" s="36">
        <v>85.37</v>
      </c>
      <c r="K443" s="37" t="s">
        <v>14</v>
      </c>
      <c r="L443" s="38">
        <v>734888</v>
      </c>
      <c r="N443" s="28"/>
    </row>
    <row r="444" spans="1:14" ht="17.399999999999999">
      <c r="A444" s="12"/>
      <c r="B444" s="108">
        <v>4.5</v>
      </c>
      <c r="C444" s="23">
        <v>4.4999999999999991</v>
      </c>
      <c r="D444" s="24">
        <v>38.42</v>
      </c>
      <c r="E444" s="25" t="s">
        <v>14</v>
      </c>
      <c r="F444" s="26">
        <v>436369.7501924684</v>
      </c>
      <c r="G444" s="24">
        <v>43.32</v>
      </c>
      <c r="H444" s="25" t="s">
        <v>14</v>
      </c>
      <c r="I444" s="26">
        <v>464942.7746466407</v>
      </c>
      <c r="J444" s="24">
        <v>48.22</v>
      </c>
      <c r="K444" s="44" t="s">
        <v>14</v>
      </c>
      <c r="L444" s="26">
        <v>487361</v>
      </c>
      <c r="N444" s="28"/>
    </row>
    <row r="445" spans="1:14" ht="17.399999999999999">
      <c r="A445" s="12"/>
      <c r="B445" s="109"/>
      <c r="C445" s="29">
        <v>4.6599999999999993</v>
      </c>
      <c r="D445" s="30">
        <v>39.840000000000003</v>
      </c>
      <c r="E445" s="31" t="s">
        <v>14</v>
      </c>
      <c r="F445" s="33">
        <v>447234.53330009925</v>
      </c>
      <c r="G445" s="30">
        <v>44.92</v>
      </c>
      <c r="H445" s="31" t="s">
        <v>14</v>
      </c>
      <c r="I445" s="33">
        <v>476297.39837194252</v>
      </c>
      <c r="J445" s="30">
        <v>50</v>
      </c>
      <c r="K445" s="45" t="s">
        <v>14</v>
      </c>
      <c r="L445" s="33">
        <v>499047</v>
      </c>
      <c r="N445" s="28"/>
    </row>
    <row r="446" spans="1:14" ht="17.399999999999999">
      <c r="A446" s="12"/>
      <c r="B446" s="109"/>
      <c r="C446" s="29">
        <v>4.7999999999999989</v>
      </c>
      <c r="D446" s="30">
        <v>41.08</v>
      </c>
      <c r="E446" s="31" t="s">
        <v>14</v>
      </c>
      <c r="F446" s="33">
        <v>462240.42605839955</v>
      </c>
      <c r="G446" s="30">
        <v>46.32</v>
      </c>
      <c r="H446" s="31" t="s">
        <v>14</v>
      </c>
      <c r="I446" s="33">
        <v>486232.69413158164</v>
      </c>
      <c r="J446" s="30">
        <v>51.55</v>
      </c>
      <c r="K446" s="45" t="s">
        <v>14</v>
      </c>
      <c r="L446" s="33">
        <v>509272</v>
      </c>
      <c r="N446" s="28"/>
    </row>
    <row r="447" spans="1:14" ht="17.399999999999999">
      <c r="A447" s="12"/>
      <c r="B447" s="109"/>
      <c r="C447" s="29">
        <v>4.9599999999999991</v>
      </c>
      <c r="D447" s="30">
        <v>42.5</v>
      </c>
      <c r="E447" s="31" t="s">
        <v>14</v>
      </c>
      <c r="F447" s="33">
        <v>473105.2091660304</v>
      </c>
      <c r="G447" s="30">
        <v>47.91</v>
      </c>
      <c r="H447" s="31" t="s">
        <v>14</v>
      </c>
      <c r="I447" s="33">
        <v>497587.3178568834</v>
      </c>
      <c r="J447" s="30">
        <v>53.33</v>
      </c>
      <c r="K447" s="45" t="s">
        <v>14</v>
      </c>
      <c r="L447" s="33">
        <v>520958</v>
      </c>
      <c r="N447" s="28"/>
    </row>
    <row r="448" spans="1:14" ht="17.399999999999999">
      <c r="A448" s="12"/>
      <c r="B448" s="109"/>
      <c r="C448" s="29">
        <v>5.0999999999999988</v>
      </c>
      <c r="D448" s="30">
        <v>43.74</v>
      </c>
      <c r="E448" s="31" t="s">
        <v>14</v>
      </c>
      <c r="F448" s="33">
        <v>482611.89438520739</v>
      </c>
      <c r="G448" s="30">
        <v>49.31</v>
      </c>
      <c r="H448" s="31" t="s">
        <v>14</v>
      </c>
      <c r="I448" s="33">
        <v>507522.61361652246</v>
      </c>
      <c r="J448" s="30">
        <v>54.89</v>
      </c>
      <c r="K448" s="45" t="s">
        <v>14</v>
      </c>
      <c r="L448" s="33">
        <v>531183</v>
      </c>
      <c r="N448" s="28"/>
    </row>
    <row r="449" spans="1:14" ht="17.399999999999999">
      <c r="A449" s="12"/>
      <c r="B449" s="109"/>
      <c r="C449" s="29">
        <v>5.2599999999999989</v>
      </c>
      <c r="D449" s="30">
        <v>45.15</v>
      </c>
      <c r="E449" s="31" t="s">
        <v>14</v>
      </c>
      <c r="F449" s="33">
        <v>493476.67749283824</v>
      </c>
      <c r="G449" s="30">
        <v>50.91</v>
      </c>
      <c r="H449" s="31" t="s">
        <v>14</v>
      </c>
      <c r="I449" s="33">
        <v>518877.23734182428</v>
      </c>
      <c r="J449" s="30">
        <v>56.66</v>
      </c>
      <c r="K449" s="45" t="s">
        <v>14</v>
      </c>
      <c r="L449" s="33">
        <v>542869</v>
      </c>
      <c r="N449" s="28"/>
    </row>
    <row r="450" spans="1:14" ht="17.399999999999999">
      <c r="A450" s="12"/>
      <c r="B450" s="109"/>
      <c r="C450" s="29">
        <v>5.3999999999999986</v>
      </c>
      <c r="D450" s="30">
        <v>46.39</v>
      </c>
      <c r="E450" s="31" t="s">
        <v>14</v>
      </c>
      <c r="F450" s="33">
        <v>502983.36271201528</v>
      </c>
      <c r="G450" s="30">
        <v>52.31</v>
      </c>
      <c r="H450" s="31" t="s">
        <v>14</v>
      </c>
      <c r="I450" s="33">
        <v>528812.53310146346</v>
      </c>
      <c r="J450" s="30">
        <v>58.22</v>
      </c>
      <c r="K450" s="45" t="s">
        <v>14</v>
      </c>
      <c r="L450" s="33">
        <v>553094</v>
      </c>
      <c r="N450" s="28"/>
    </row>
    <row r="451" spans="1:14" ht="17.399999999999999">
      <c r="A451" s="12"/>
      <c r="B451" s="109"/>
      <c r="C451" s="29">
        <v>5.5599999999999987</v>
      </c>
      <c r="D451" s="30">
        <v>47.81</v>
      </c>
      <c r="E451" s="31" t="s">
        <v>14</v>
      </c>
      <c r="F451" s="33">
        <v>513848.14581964613</v>
      </c>
      <c r="G451" s="30">
        <v>53.9</v>
      </c>
      <c r="H451" s="31" t="s">
        <v>14</v>
      </c>
      <c r="I451" s="33">
        <v>540167.15682676528</v>
      </c>
      <c r="J451" s="30">
        <v>60</v>
      </c>
      <c r="K451" s="45" t="s">
        <v>14</v>
      </c>
      <c r="L451" s="33">
        <v>564779</v>
      </c>
      <c r="N451" s="28"/>
    </row>
    <row r="452" spans="1:14" ht="17.399999999999999">
      <c r="A452" s="12"/>
      <c r="B452" s="109"/>
      <c r="C452" s="29">
        <v>5.6999999999999984</v>
      </c>
      <c r="D452" s="30">
        <v>49.05</v>
      </c>
      <c r="E452" s="31" t="s">
        <v>14</v>
      </c>
      <c r="F452" s="33">
        <v>523354.83103882318</v>
      </c>
      <c r="G452" s="30">
        <v>55.3</v>
      </c>
      <c r="H452" s="31" t="s">
        <v>14</v>
      </c>
      <c r="I452" s="33">
        <v>550102.4525864044</v>
      </c>
      <c r="J452" s="30">
        <v>61.55</v>
      </c>
      <c r="K452" s="45" t="s">
        <v>14</v>
      </c>
      <c r="L452" s="33">
        <v>575004</v>
      </c>
      <c r="N452" s="28"/>
    </row>
    <row r="453" spans="1:14" ht="17.399999999999999">
      <c r="A453" s="12"/>
      <c r="B453" s="109"/>
      <c r="C453" s="29">
        <v>5.8599999999999985</v>
      </c>
      <c r="D453" s="30">
        <v>50.47</v>
      </c>
      <c r="E453" s="31" t="s">
        <v>14</v>
      </c>
      <c r="F453" s="33">
        <v>534219.61414645403</v>
      </c>
      <c r="G453" s="30">
        <v>56.9</v>
      </c>
      <c r="H453" s="31" t="s">
        <v>14</v>
      </c>
      <c r="I453" s="33">
        <v>561457.0763117061</v>
      </c>
      <c r="J453" s="30">
        <v>63.33</v>
      </c>
      <c r="K453" s="45" t="s">
        <v>14</v>
      </c>
      <c r="L453" s="33">
        <v>586690</v>
      </c>
      <c r="N453" s="28"/>
    </row>
    <row r="454" spans="1:14" ht="17.399999999999999">
      <c r="A454" s="12"/>
      <c r="B454" s="109"/>
      <c r="C454" s="29">
        <v>5.9999999999999982</v>
      </c>
      <c r="D454" s="30">
        <v>51.71</v>
      </c>
      <c r="E454" s="31" t="s">
        <v>14</v>
      </c>
      <c r="F454" s="33">
        <v>543726.29936563107</v>
      </c>
      <c r="G454" s="30">
        <v>58.29</v>
      </c>
      <c r="H454" s="31" t="s">
        <v>14</v>
      </c>
      <c r="I454" s="33">
        <v>571392.37207134522</v>
      </c>
      <c r="J454" s="30">
        <v>64.88</v>
      </c>
      <c r="K454" s="45" t="s">
        <v>14</v>
      </c>
      <c r="L454" s="33">
        <v>596915</v>
      </c>
      <c r="N454" s="28"/>
    </row>
    <row r="455" spans="1:14" ht="17.399999999999999">
      <c r="A455" s="12"/>
      <c r="B455" s="109"/>
      <c r="C455" s="29">
        <v>6.1599999999999984</v>
      </c>
      <c r="D455" s="30">
        <v>53.12</v>
      </c>
      <c r="E455" s="31" t="s">
        <v>14</v>
      </c>
      <c r="F455" s="33">
        <v>554591.08247326198</v>
      </c>
      <c r="G455" s="30">
        <v>59.89</v>
      </c>
      <c r="H455" s="31" t="s">
        <v>14</v>
      </c>
      <c r="I455" s="33">
        <v>582746.99579664692</v>
      </c>
      <c r="J455" s="30">
        <v>66.66</v>
      </c>
      <c r="K455" s="45" t="s">
        <v>14</v>
      </c>
      <c r="L455" s="33">
        <v>608601</v>
      </c>
      <c r="N455" s="28"/>
    </row>
    <row r="456" spans="1:14" ht="17.399999999999999">
      <c r="A456" s="12"/>
      <c r="B456" s="109"/>
      <c r="C456" s="29">
        <v>6.299999999999998</v>
      </c>
      <c r="D456" s="30">
        <v>54.36</v>
      </c>
      <c r="E456" s="31" t="s">
        <v>14</v>
      </c>
      <c r="F456" s="33">
        <v>564097.76769243903</v>
      </c>
      <c r="G456" s="30">
        <v>61.29</v>
      </c>
      <c r="H456" s="31" t="s">
        <v>14</v>
      </c>
      <c r="I456" s="33">
        <v>592682.29155628604</v>
      </c>
      <c r="J456" s="30">
        <v>68.22</v>
      </c>
      <c r="K456" s="45" t="s">
        <v>14</v>
      </c>
      <c r="L456" s="33">
        <v>618826</v>
      </c>
      <c r="N456" s="28"/>
    </row>
    <row r="457" spans="1:14" ht="17.399999999999999">
      <c r="A457" s="12"/>
      <c r="B457" s="109"/>
      <c r="C457" s="29">
        <v>6.4599999999999982</v>
      </c>
      <c r="D457" s="30">
        <v>55.78</v>
      </c>
      <c r="E457" s="31" t="s">
        <v>14</v>
      </c>
      <c r="F457" s="33">
        <v>574962.5508000697</v>
      </c>
      <c r="G457" s="30">
        <v>62.89</v>
      </c>
      <c r="H457" s="31" t="s">
        <v>14</v>
      </c>
      <c r="I457" s="33">
        <v>604036.91528158786</v>
      </c>
      <c r="J457" s="30">
        <v>70</v>
      </c>
      <c r="K457" s="45" t="s">
        <v>14</v>
      </c>
      <c r="L457" s="33">
        <v>630512</v>
      </c>
      <c r="N457" s="28"/>
    </row>
    <row r="458" spans="1:14" ht="17.399999999999999">
      <c r="A458" s="12"/>
      <c r="B458" s="109"/>
      <c r="C458" s="29">
        <v>6.5999999999999979</v>
      </c>
      <c r="D458" s="30">
        <v>57.02</v>
      </c>
      <c r="E458" s="31" t="s">
        <v>14</v>
      </c>
      <c r="F458" s="33">
        <v>584469.23601924675</v>
      </c>
      <c r="G458" s="30">
        <v>64.28</v>
      </c>
      <c r="H458" s="31" t="s">
        <v>14</v>
      </c>
      <c r="I458" s="33">
        <v>613972.21104122687</v>
      </c>
      <c r="J458" s="30">
        <v>71.55</v>
      </c>
      <c r="K458" s="45" t="s">
        <v>14</v>
      </c>
      <c r="L458" s="33">
        <v>640737</v>
      </c>
      <c r="N458" s="28"/>
    </row>
    <row r="459" spans="1:14" ht="17.399999999999999">
      <c r="A459" s="12"/>
      <c r="B459" s="109"/>
      <c r="C459" s="29">
        <v>6.759999999999998</v>
      </c>
      <c r="D459" s="30">
        <v>58.43</v>
      </c>
      <c r="E459" s="31" t="s">
        <v>14</v>
      </c>
      <c r="F459" s="33">
        <v>595334.01912687765</v>
      </c>
      <c r="G459" s="30">
        <v>65.88</v>
      </c>
      <c r="H459" s="31" t="s">
        <v>14</v>
      </c>
      <c r="I459" s="33">
        <v>625326.8347665288</v>
      </c>
      <c r="J459" s="30">
        <v>73.33</v>
      </c>
      <c r="K459" s="45" t="s">
        <v>14</v>
      </c>
      <c r="L459" s="33">
        <v>652423</v>
      </c>
      <c r="N459" s="28"/>
    </row>
    <row r="460" spans="1:14" ht="17.399999999999999">
      <c r="A460" s="12"/>
      <c r="B460" s="109"/>
      <c r="C460" s="29">
        <v>6.8999999999999977</v>
      </c>
      <c r="D460" s="30">
        <v>59.67</v>
      </c>
      <c r="E460" s="31" t="s">
        <v>14</v>
      </c>
      <c r="F460" s="33">
        <v>604840.7043460547</v>
      </c>
      <c r="G460" s="30">
        <v>67.28</v>
      </c>
      <c r="H460" s="31" t="s">
        <v>14</v>
      </c>
      <c r="I460" s="33">
        <v>635262.13052616781</v>
      </c>
      <c r="J460" s="30">
        <v>74.88</v>
      </c>
      <c r="K460" s="45" t="s">
        <v>14</v>
      </c>
      <c r="L460" s="33">
        <v>662648</v>
      </c>
      <c r="N460" s="28"/>
    </row>
    <row r="461" spans="1:14" ht="17.399999999999999">
      <c r="A461" s="12"/>
      <c r="B461" s="109"/>
      <c r="C461" s="29">
        <v>7.0599999999999978</v>
      </c>
      <c r="D461" s="30">
        <v>61.09</v>
      </c>
      <c r="E461" s="31" t="s">
        <v>14</v>
      </c>
      <c r="F461" s="33">
        <v>615705.48745368561</v>
      </c>
      <c r="G461" s="30">
        <v>68.88</v>
      </c>
      <c r="H461" s="31" t="s">
        <v>14</v>
      </c>
      <c r="I461" s="33">
        <v>646616.75425146963</v>
      </c>
      <c r="J461" s="30">
        <v>76.66</v>
      </c>
      <c r="K461" s="45" t="s">
        <v>14</v>
      </c>
      <c r="L461" s="33">
        <v>674334</v>
      </c>
      <c r="N461" s="28"/>
    </row>
    <row r="462" spans="1:14" ht="17.399999999999999">
      <c r="A462" s="12"/>
      <c r="B462" s="109"/>
      <c r="C462" s="29">
        <v>7.1999999999999975</v>
      </c>
      <c r="D462" s="30">
        <v>62.33</v>
      </c>
      <c r="E462" s="31" t="s">
        <v>14</v>
      </c>
      <c r="F462" s="33">
        <v>625212.17267286242</v>
      </c>
      <c r="G462" s="30">
        <v>70.27</v>
      </c>
      <c r="H462" s="31" t="s">
        <v>14</v>
      </c>
      <c r="I462" s="33">
        <v>656552.05001110863</v>
      </c>
      <c r="J462" s="30">
        <v>78.22</v>
      </c>
      <c r="K462" s="45" t="s">
        <v>14</v>
      </c>
      <c r="L462" s="33">
        <v>684559</v>
      </c>
      <c r="N462" s="28"/>
    </row>
    <row r="463" spans="1:14" ht="17.399999999999999">
      <c r="A463" s="12"/>
      <c r="B463" s="109"/>
      <c r="C463" s="29">
        <v>7.3599999999999977</v>
      </c>
      <c r="D463" s="30">
        <v>63.75</v>
      </c>
      <c r="E463" s="31" t="s">
        <v>14</v>
      </c>
      <c r="F463" s="33">
        <v>636076.95578049333</v>
      </c>
      <c r="G463" s="30">
        <v>71.87</v>
      </c>
      <c r="H463" s="31" t="s">
        <v>14</v>
      </c>
      <c r="I463" s="33">
        <v>667906.67373641045</v>
      </c>
      <c r="J463" s="30">
        <v>79.989999999999995</v>
      </c>
      <c r="K463" s="45" t="s">
        <v>14</v>
      </c>
      <c r="L463" s="33">
        <v>696245</v>
      </c>
      <c r="N463" s="28"/>
    </row>
    <row r="464" spans="1:14" ht="17.399999999999999">
      <c r="A464" s="12"/>
      <c r="B464" s="109"/>
      <c r="C464" s="29">
        <v>7.4999999999999973</v>
      </c>
      <c r="D464" s="30">
        <v>64.989999999999995</v>
      </c>
      <c r="E464" s="31" t="s">
        <v>14</v>
      </c>
      <c r="F464" s="33">
        <v>645583.64099967037</v>
      </c>
      <c r="G464" s="30">
        <v>73.27</v>
      </c>
      <c r="H464" s="31" t="s">
        <v>14</v>
      </c>
      <c r="I464" s="33">
        <v>677841.96949604957</v>
      </c>
      <c r="J464" s="30">
        <v>81.55</v>
      </c>
      <c r="K464" s="45" t="s">
        <v>14</v>
      </c>
      <c r="L464" s="33">
        <v>706470</v>
      </c>
      <c r="N464" s="28"/>
    </row>
    <row r="465" spans="1:14" ht="17.399999999999999">
      <c r="A465" s="12"/>
      <c r="B465" s="109"/>
      <c r="C465" s="29">
        <v>7.6599999999999975</v>
      </c>
      <c r="D465" s="30">
        <v>66.400000000000006</v>
      </c>
      <c r="E465" s="31" t="s">
        <v>14</v>
      </c>
      <c r="F465" s="33">
        <v>656448.42410730128</v>
      </c>
      <c r="G465" s="30">
        <v>74.87</v>
      </c>
      <c r="H465" s="31" t="s">
        <v>14</v>
      </c>
      <c r="I465" s="33">
        <v>689196.59322135139</v>
      </c>
      <c r="J465" s="30">
        <v>83.33</v>
      </c>
      <c r="K465" s="45" t="s">
        <v>14</v>
      </c>
      <c r="L465" s="33">
        <v>718155</v>
      </c>
      <c r="N465" s="28"/>
    </row>
    <row r="466" spans="1:14" ht="17.399999999999999">
      <c r="A466" s="12"/>
      <c r="B466" s="109"/>
      <c r="C466" s="29">
        <v>7.7999999999999972</v>
      </c>
      <c r="D466" s="30">
        <v>67.64</v>
      </c>
      <c r="E466" s="31" t="s">
        <v>14</v>
      </c>
      <c r="F466" s="33">
        <v>665955.10932647833</v>
      </c>
      <c r="G466" s="30">
        <v>76.260000000000005</v>
      </c>
      <c r="H466" s="31" t="s">
        <v>14</v>
      </c>
      <c r="I466" s="33">
        <v>699131.88898099051</v>
      </c>
      <c r="J466" s="30">
        <v>84.88</v>
      </c>
      <c r="K466" s="45" t="s">
        <v>14</v>
      </c>
      <c r="L466" s="33">
        <v>728380</v>
      </c>
      <c r="N466" s="28"/>
    </row>
    <row r="467" spans="1:14" ht="17.399999999999999">
      <c r="A467" s="12"/>
      <c r="B467" s="109"/>
      <c r="C467" s="29">
        <v>7.9599999999999973</v>
      </c>
      <c r="D467" s="30">
        <v>69.06</v>
      </c>
      <c r="E467" s="31" t="s">
        <v>14</v>
      </c>
      <c r="F467" s="33">
        <v>676819.89243410924</v>
      </c>
      <c r="G467" s="30">
        <v>77.86</v>
      </c>
      <c r="H467" s="31" t="s">
        <v>14</v>
      </c>
      <c r="I467" s="33">
        <v>710486.51270629233</v>
      </c>
      <c r="J467" s="30">
        <v>86.66</v>
      </c>
      <c r="K467" s="45" t="s">
        <v>14</v>
      </c>
      <c r="L467" s="33">
        <v>740066</v>
      </c>
      <c r="N467" s="28"/>
    </row>
    <row r="468" spans="1:14" ht="17.399999999999999">
      <c r="A468" s="12"/>
      <c r="B468" s="109"/>
      <c r="C468" s="29">
        <v>8.0999999999999979</v>
      </c>
      <c r="D468" s="30">
        <v>70.3</v>
      </c>
      <c r="E468" s="31" t="s">
        <v>14</v>
      </c>
      <c r="F468" s="33">
        <v>686326.57765328605</v>
      </c>
      <c r="G468" s="30">
        <v>79.260000000000005</v>
      </c>
      <c r="H468" s="31" t="s">
        <v>14</v>
      </c>
      <c r="I468" s="33">
        <v>720421.80846593133</v>
      </c>
      <c r="J468" s="30">
        <v>88.22</v>
      </c>
      <c r="K468" s="45" t="s">
        <v>14</v>
      </c>
      <c r="L468" s="33">
        <v>750291</v>
      </c>
      <c r="N468" s="28"/>
    </row>
    <row r="469" spans="1:14" ht="18" thickBot="1">
      <c r="A469" s="12"/>
      <c r="B469" s="110"/>
      <c r="C469" s="35">
        <v>8.259999999999998</v>
      </c>
      <c r="D469" s="36">
        <v>71.709999999999994</v>
      </c>
      <c r="E469" s="39" t="s">
        <v>14</v>
      </c>
      <c r="F469" s="38">
        <v>697191.36076091696</v>
      </c>
      <c r="G469" s="36">
        <v>80.849999999999994</v>
      </c>
      <c r="H469" s="39" t="s">
        <v>14</v>
      </c>
      <c r="I469" s="38">
        <v>731776.43219123315</v>
      </c>
      <c r="J469" s="36">
        <v>89.99</v>
      </c>
      <c r="K469" s="37" t="s">
        <v>14</v>
      </c>
      <c r="L469" s="38">
        <v>761971</v>
      </c>
      <c r="N469" s="28"/>
    </row>
    <row r="470" spans="1:14" ht="17.399999999999999">
      <c r="A470" s="12"/>
      <c r="B470" s="108">
        <v>4.66</v>
      </c>
      <c r="C470" s="23">
        <v>4.6599999999999993</v>
      </c>
      <c r="D470" s="24">
        <v>41.31</v>
      </c>
      <c r="E470" s="25">
        <v>1300183</v>
      </c>
      <c r="F470" s="26">
        <v>463861.56511114107</v>
      </c>
      <c r="G470" s="24">
        <v>46.58</v>
      </c>
      <c r="H470" s="25" t="s">
        <v>14</v>
      </c>
      <c r="I470" s="26">
        <v>487915.06326153205</v>
      </c>
      <c r="J470" s="24">
        <v>51.84</v>
      </c>
      <c r="K470" s="44" t="s">
        <v>14</v>
      </c>
      <c r="L470" s="26">
        <v>510996</v>
      </c>
      <c r="N470" s="28"/>
    </row>
    <row r="471" spans="1:14" ht="17.399999999999999">
      <c r="A471" s="12"/>
      <c r="B471" s="109"/>
      <c r="C471" s="29">
        <v>4.7999999999999989</v>
      </c>
      <c r="D471" s="30">
        <v>42.6</v>
      </c>
      <c r="E471" s="31" t="s">
        <v>14</v>
      </c>
      <c r="F471" s="33">
        <v>473598.41134906979</v>
      </c>
      <c r="G471" s="30">
        <v>48.02</v>
      </c>
      <c r="H471" s="31" t="s">
        <v>14</v>
      </c>
      <c r="I471" s="33">
        <v>498080.52003992285</v>
      </c>
      <c r="J471" s="30">
        <v>53.45</v>
      </c>
      <c r="K471" s="45" t="s">
        <v>14</v>
      </c>
      <c r="L471" s="33">
        <v>521451</v>
      </c>
      <c r="N471" s="28"/>
    </row>
    <row r="472" spans="1:14" ht="17.399999999999999">
      <c r="A472" s="12"/>
      <c r="B472" s="109"/>
      <c r="C472" s="29">
        <v>4.9599999999999991</v>
      </c>
      <c r="D472" s="30">
        <v>44.06</v>
      </c>
      <c r="E472" s="31" t="s">
        <v>14</v>
      </c>
      <c r="F472" s="33">
        <v>484726.23562098842</v>
      </c>
      <c r="G472" s="30">
        <v>49.68</v>
      </c>
      <c r="H472" s="31" t="s">
        <v>14</v>
      </c>
      <c r="I472" s="33">
        <v>509698.18492951238</v>
      </c>
      <c r="J472" s="30">
        <v>55.3</v>
      </c>
      <c r="K472" s="45" t="s">
        <v>14</v>
      </c>
      <c r="L472" s="33">
        <v>533400</v>
      </c>
      <c r="N472" s="28"/>
    </row>
    <row r="473" spans="1:14" ht="17.399999999999999">
      <c r="A473" s="12"/>
      <c r="B473" s="109"/>
      <c r="C473" s="29">
        <v>5.0999999999999988</v>
      </c>
      <c r="D473" s="30">
        <v>45.35</v>
      </c>
      <c r="E473" s="31" t="s">
        <v>14</v>
      </c>
      <c r="F473" s="33">
        <v>494463.08185891714</v>
      </c>
      <c r="G473" s="30">
        <v>51.13</v>
      </c>
      <c r="H473" s="31" t="s">
        <v>14</v>
      </c>
      <c r="I473" s="33">
        <v>519863.64170790312</v>
      </c>
      <c r="J473" s="30">
        <v>56.91</v>
      </c>
      <c r="K473" s="45" t="s">
        <v>14</v>
      </c>
      <c r="L473" s="33">
        <v>543855</v>
      </c>
      <c r="N473" s="28"/>
    </row>
    <row r="474" spans="1:14" ht="17.399999999999999">
      <c r="A474" s="12"/>
      <c r="B474" s="109"/>
      <c r="C474" s="29">
        <v>5.2599999999999989</v>
      </c>
      <c r="D474" s="30">
        <v>46.82</v>
      </c>
      <c r="E474" s="31" t="s">
        <v>14</v>
      </c>
      <c r="F474" s="33">
        <v>505590.9061308357</v>
      </c>
      <c r="G474" s="30">
        <v>52.79</v>
      </c>
      <c r="H474" s="31" t="s">
        <v>14</v>
      </c>
      <c r="I474" s="33">
        <v>531481.30659749266</v>
      </c>
      <c r="J474" s="30">
        <v>58.75</v>
      </c>
      <c r="K474" s="45" t="s">
        <v>14</v>
      </c>
      <c r="L474" s="33">
        <v>555804</v>
      </c>
      <c r="N474" s="28"/>
    </row>
    <row r="475" spans="1:14" ht="17.399999999999999">
      <c r="A475" s="12"/>
      <c r="B475" s="109"/>
      <c r="C475" s="29">
        <v>5.3999999999999986</v>
      </c>
      <c r="D475" s="30">
        <v>48.1</v>
      </c>
      <c r="E475" s="31" t="s">
        <v>14</v>
      </c>
      <c r="F475" s="33">
        <v>515327.75236876449</v>
      </c>
      <c r="G475" s="30">
        <v>54.23</v>
      </c>
      <c r="H475" s="31" t="s">
        <v>14</v>
      </c>
      <c r="I475" s="33">
        <v>541646.76337588357</v>
      </c>
      <c r="J475" s="30">
        <v>60.36</v>
      </c>
      <c r="K475" s="45" t="s">
        <v>14</v>
      </c>
      <c r="L475" s="33">
        <v>566259</v>
      </c>
      <c r="N475" s="28"/>
    </row>
    <row r="476" spans="1:14" ht="17.399999999999999">
      <c r="A476" s="12"/>
      <c r="B476" s="109"/>
      <c r="C476" s="29">
        <v>5.5599999999999987</v>
      </c>
      <c r="D476" s="30">
        <v>49.57</v>
      </c>
      <c r="E476" s="31" t="s">
        <v>14</v>
      </c>
      <c r="F476" s="33">
        <v>526455.57664068311</v>
      </c>
      <c r="G476" s="30">
        <v>55.89</v>
      </c>
      <c r="H476" s="31" t="s">
        <v>14</v>
      </c>
      <c r="I476" s="33">
        <v>553264.42826547311</v>
      </c>
      <c r="J476" s="30">
        <v>62.21</v>
      </c>
      <c r="K476" s="45" t="s">
        <v>14</v>
      </c>
      <c r="L476" s="33">
        <v>578208</v>
      </c>
      <c r="N476" s="28"/>
    </row>
    <row r="477" spans="1:14" ht="17.399999999999999">
      <c r="A477" s="12"/>
      <c r="B477" s="109"/>
      <c r="C477" s="29">
        <v>5.6999999999999984</v>
      </c>
      <c r="D477" s="30">
        <v>50.86</v>
      </c>
      <c r="E477" s="31" t="s">
        <v>14</v>
      </c>
      <c r="F477" s="33">
        <v>536192.42287861195</v>
      </c>
      <c r="G477" s="30">
        <v>57.34</v>
      </c>
      <c r="H477" s="31" t="s">
        <v>14</v>
      </c>
      <c r="I477" s="33">
        <v>563429.88504386391</v>
      </c>
      <c r="J477" s="30">
        <v>63.82</v>
      </c>
      <c r="K477" s="45" t="s">
        <v>14</v>
      </c>
      <c r="L477" s="33">
        <v>588663</v>
      </c>
      <c r="N477" s="28"/>
    </row>
    <row r="478" spans="1:14" ht="17.399999999999999">
      <c r="A478" s="12"/>
      <c r="B478" s="109"/>
      <c r="C478" s="29">
        <v>5.8599999999999985</v>
      </c>
      <c r="D478" s="30">
        <v>52.33</v>
      </c>
      <c r="E478" s="31">
        <v>1302002</v>
      </c>
      <c r="F478" s="33">
        <v>547320.24715053034</v>
      </c>
      <c r="G478" s="30">
        <v>59</v>
      </c>
      <c r="H478" s="31" t="s">
        <v>14</v>
      </c>
      <c r="I478" s="33">
        <v>575047.54993345344</v>
      </c>
      <c r="J478" s="30">
        <v>65.66</v>
      </c>
      <c r="K478" s="45" t="s">
        <v>14</v>
      </c>
      <c r="L478" s="33">
        <v>600612</v>
      </c>
      <c r="N478" s="28"/>
    </row>
    <row r="479" spans="1:14" ht="17.399999999999999">
      <c r="A479" s="12"/>
      <c r="B479" s="109"/>
      <c r="C479" s="29">
        <v>5.9999999999999982</v>
      </c>
      <c r="D479" s="30">
        <v>53.61</v>
      </c>
      <c r="E479" s="31" t="s">
        <v>14</v>
      </c>
      <c r="F479" s="33">
        <v>557057.09338845918</v>
      </c>
      <c r="G479" s="30">
        <v>60.44</v>
      </c>
      <c r="H479" s="31" t="s">
        <v>14</v>
      </c>
      <c r="I479" s="33">
        <v>585213.00671184424</v>
      </c>
      <c r="J479" s="30">
        <v>67.28</v>
      </c>
      <c r="K479" s="45" t="s">
        <v>14</v>
      </c>
      <c r="L479" s="33">
        <v>611067</v>
      </c>
      <c r="N479" s="28"/>
    </row>
    <row r="480" spans="1:14" ht="17.399999999999999">
      <c r="A480" s="12"/>
      <c r="B480" s="109"/>
      <c r="C480" s="29">
        <v>6.1599999999999984</v>
      </c>
      <c r="D480" s="30">
        <v>55.08</v>
      </c>
      <c r="E480" s="31" t="s">
        <v>14</v>
      </c>
      <c r="F480" s="33">
        <v>568184.91766037769</v>
      </c>
      <c r="G480" s="30">
        <v>62.1</v>
      </c>
      <c r="H480" s="31" t="s">
        <v>14</v>
      </c>
      <c r="I480" s="33">
        <v>596830.67160143377</v>
      </c>
      <c r="J480" s="30">
        <v>69.12</v>
      </c>
      <c r="K480" s="45" t="s">
        <v>14</v>
      </c>
      <c r="L480" s="33">
        <v>623016</v>
      </c>
      <c r="N480" s="28"/>
    </row>
    <row r="481" spans="1:14" ht="17.399999999999999">
      <c r="A481" s="12"/>
      <c r="B481" s="109"/>
      <c r="C481" s="29">
        <v>6.299999999999998</v>
      </c>
      <c r="D481" s="30">
        <v>56.37</v>
      </c>
      <c r="E481" s="31" t="s">
        <v>14</v>
      </c>
      <c r="F481" s="33">
        <v>577921.76389830653</v>
      </c>
      <c r="G481" s="30">
        <v>63.55</v>
      </c>
      <c r="H481" s="31" t="s">
        <v>14</v>
      </c>
      <c r="I481" s="33">
        <v>606996.12837982457</v>
      </c>
      <c r="J481" s="30">
        <v>70.73</v>
      </c>
      <c r="K481" s="45" t="s">
        <v>14</v>
      </c>
      <c r="L481" s="33">
        <v>633471</v>
      </c>
      <c r="N481" s="28"/>
    </row>
    <row r="482" spans="1:14" ht="17.399999999999999">
      <c r="A482" s="12"/>
      <c r="B482" s="109"/>
      <c r="C482" s="29">
        <v>6.4599999999999982</v>
      </c>
      <c r="D482" s="30">
        <v>57.83</v>
      </c>
      <c r="E482" s="31" t="s">
        <v>14</v>
      </c>
      <c r="F482" s="33">
        <v>589049.58817022503</v>
      </c>
      <c r="G482" s="30">
        <v>65.209999999999994</v>
      </c>
      <c r="H482" s="31" t="s">
        <v>14</v>
      </c>
      <c r="I482" s="33">
        <v>618613.79326941411</v>
      </c>
      <c r="J482" s="30">
        <v>72.58</v>
      </c>
      <c r="K482" s="45" t="s">
        <v>14</v>
      </c>
      <c r="L482" s="33">
        <v>645420</v>
      </c>
      <c r="N482" s="28"/>
    </row>
    <row r="483" spans="1:14" ht="17.399999999999999">
      <c r="A483" s="12"/>
      <c r="B483" s="109"/>
      <c r="C483" s="29">
        <v>6.5999999999999979</v>
      </c>
      <c r="D483" s="30">
        <v>59.12</v>
      </c>
      <c r="E483" s="31" t="s">
        <v>14</v>
      </c>
      <c r="F483" s="33">
        <v>598786.43440815387</v>
      </c>
      <c r="G483" s="30">
        <v>66.650000000000006</v>
      </c>
      <c r="H483" s="31" t="s">
        <v>14</v>
      </c>
      <c r="I483" s="33">
        <v>628779.2500478049</v>
      </c>
      <c r="J483" s="30">
        <v>74.19</v>
      </c>
      <c r="K483" s="45" t="s">
        <v>14</v>
      </c>
      <c r="L483" s="33">
        <v>655875</v>
      </c>
      <c r="N483" s="28"/>
    </row>
    <row r="484" spans="1:14" ht="17.399999999999999">
      <c r="A484" s="12"/>
      <c r="B484" s="109"/>
      <c r="C484" s="29">
        <v>6.759999999999998</v>
      </c>
      <c r="D484" s="30">
        <v>60.59</v>
      </c>
      <c r="E484" s="31" t="s">
        <v>14</v>
      </c>
      <c r="F484" s="33">
        <v>609914.25868007238</v>
      </c>
      <c r="G484" s="30">
        <v>68.31</v>
      </c>
      <c r="H484" s="31" t="s">
        <v>14</v>
      </c>
      <c r="I484" s="33">
        <v>640396.91493739444</v>
      </c>
      <c r="J484" s="30">
        <v>76.03</v>
      </c>
      <c r="K484" s="45" t="s">
        <v>14</v>
      </c>
      <c r="L484" s="33">
        <v>667824</v>
      </c>
      <c r="N484" s="28"/>
    </row>
    <row r="485" spans="1:14" ht="17.399999999999999">
      <c r="A485" s="12"/>
      <c r="B485" s="109"/>
      <c r="C485" s="29">
        <v>6.8999999999999977</v>
      </c>
      <c r="D485" s="30">
        <v>61.87</v>
      </c>
      <c r="E485" s="31" t="s">
        <v>14</v>
      </c>
      <c r="F485" s="33">
        <v>619651.10491800122</v>
      </c>
      <c r="G485" s="30">
        <v>69.760000000000005</v>
      </c>
      <c r="H485" s="31" t="s">
        <v>14</v>
      </c>
      <c r="I485" s="33">
        <v>650562.37171578524</v>
      </c>
      <c r="J485" s="30">
        <v>77.64</v>
      </c>
      <c r="K485" s="45" t="s">
        <v>14</v>
      </c>
      <c r="L485" s="33">
        <v>678279</v>
      </c>
      <c r="N485" s="28"/>
    </row>
    <row r="486" spans="1:14" ht="17.399999999999999">
      <c r="A486" s="12"/>
      <c r="B486" s="109"/>
      <c r="C486" s="29">
        <v>7.0599999999999978</v>
      </c>
      <c r="D486" s="30">
        <v>63.34</v>
      </c>
      <c r="E486" s="31">
        <v>1302001</v>
      </c>
      <c r="F486" s="33">
        <v>630778.92918991973</v>
      </c>
      <c r="G486" s="30">
        <v>71.42</v>
      </c>
      <c r="H486" s="31" t="s">
        <v>14</v>
      </c>
      <c r="I486" s="33">
        <v>662180.03660537465</v>
      </c>
      <c r="J486" s="30">
        <v>79.489999999999995</v>
      </c>
      <c r="K486" s="45" t="s">
        <v>14</v>
      </c>
      <c r="L486" s="33">
        <v>690228</v>
      </c>
      <c r="N486" s="28"/>
    </row>
    <row r="487" spans="1:14" ht="17.399999999999999">
      <c r="A487" s="12"/>
      <c r="B487" s="109"/>
      <c r="C487" s="29">
        <v>7.1999999999999975</v>
      </c>
      <c r="D487" s="30">
        <v>64.63</v>
      </c>
      <c r="E487" s="31" t="s">
        <v>14</v>
      </c>
      <c r="F487" s="33">
        <v>640515.77542784833</v>
      </c>
      <c r="G487" s="30">
        <v>72.86</v>
      </c>
      <c r="H487" s="31" t="s">
        <v>14</v>
      </c>
      <c r="I487" s="33">
        <v>672345.49338376557</v>
      </c>
      <c r="J487" s="30">
        <v>81.099999999999994</v>
      </c>
      <c r="K487" s="45" t="s">
        <v>14</v>
      </c>
      <c r="L487" s="33">
        <v>700683</v>
      </c>
      <c r="N487" s="28"/>
    </row>
    <row r="488" spans="1:14" ht="17.399999999999999">
      <c r="A488" s="12"/>
      <c r="B488" s="109"/>
      <c r="C488" s="29">
        <v>7.3599999999999977</v>
      </c>
      <c r="D488" s="30">
        <v>66.099999999999994</v>
      </c>
      <c r="E488" s="31" t="s">
        <v>14</v>
      </c>
      <c r="F488" s="33">
        <v>651643.59969976707</v>
      </c>
      <c r="G488" s="30">
        <v>74.52</v>
      </c>
      <c r="H488" s="31" t="s">
        <v>14</v>
      </c>
      <c r="I488" s="33">
        <v>683963.15827335499</v>
      </c>
      <c r="J488" s="30">
        <v>82.94</v>
      </c>
      <c r="K488" s="45" t="s">
        <v>14</v>
      </c>
      <c r="L488" s="33">
        <v>712632</v>
      </c>
      <c r="N488" s="28"/>
    </row>
    <row r="489" spans="1:14" ht="17.399999999999999">
      <c r="A489" s="12"/>
      <c r="B489" s="109"/>
      <c r="C489" s="29">
        <v>7.4999999999999973</v>
      </c>
      <c r="D489" s="30">
        <v>67.38</v>
      </c>
      <c r="E489" s="31" t="s">
        <v>14</v>
      </c>
      <c r="F489" s="33">
        <v>661380.44593769568</v>
      </c>
      <c r="G489" s="30">
        <v>75.97</v>
      </c>
      <c r="H489" s="31" t="s">
        <v>14</v>
      </c>
      <c r="I489" s="33">
        <v>694128.6150517459</v>
      </c>
      <c r="J489" s="30">
        <v>84.56</v>
      </c>
      <c r="K489" s="45" t="s">
        <v>14</v>
      </c>
      <c r="L489" s="33">
        <v>723087</v>
      </c>
      <c r="N489" s="28"/>
    </row>
    <row r="490" spans="1:14" ht="17.399999999999999">
      <c r="A490" s="12"/>
      <c r="B490" s="109"/>
      <c r="C490" s="29">
        <v>7.6599999999999975</v>
      </c>
      <c r="D490" s="30">
        <v>68.849999999999994</v>
      </c>
      <c r="E490" s="31" t="s">
        <v>14</v>
      </c>
      <c r="F490" s="33">
        <v>672508.27020961419</v>
      </c>
      <c r="G490" s="30">
        <v>77.63</v>
      </c>
      <c r="H490" s="31" t="s">
        <v>14</v>
      </c>
      <c r="I490" s="33">
        <v>705746.27994133532</v>
      </c>
      <c r="J490" s="30">
        <v>86.4</v>
      </c>
      <c r="K490" s="45" t="s">
        <v>14</v>
      </c>
      <c r="L490" s="33">
        <v>735036</v>
      </c>
      <c r="N490" s="28"/>
    </row>
    <row r="491" spans="1:14" ht="17.399999999999999">
      <c r="A491" s="12"/>
      <c r="B491" s="109"/>
      <c r="C491" s="29">
        <v>7.7999999999999972</v>
      </c>
      <c r="D491" s="30">
        <v>70.14</v>
      </c>
      <c r="E491" s="31" t="s">
        <v>14</v>
      </c>
      <c r="F491" s="33">
        <v>682245.11644754303</v>
      </c>
      <c r="G491" s="30">
        <v>79.069999999999993</v>
      </c>
      <c r="H491" s="31" t="s">
        <v>14</v>
      </c>
      <c r="I491" s="33">
        <v>715911.73671972612</v>
      </c>
      <c r="J491" s="30">
        <v>88.01</v>
      </c>
      <c r="K491" s="45" t="s">
        <v>14</v>
      </c>
      <c r="L491" s="33">
        <v>745492</v>
      </c>
      <c r="N491" s="28"/>
    </row>
    <row r="492" spans="1:14" ht="17.399999999999999">
      <c r="A492" s="12"/>
      <c r="B492" s="109"/>
      <c r="C492" s="29">
        <v>7.9599999999999973</v>
      </c>
      <c r="D492" s="30">
        <v>71.599999999999994</v>
      </c>
      <c r="E492" s="31" t="s">
        <v>14</v>
      </c>
      <c r="F492" s="33">
        <v>693372.94071946153</v>
      </c>
      <c r="G492" s="30">
        <v>80.73</v>
      </c>
      <c r="H492" s="31" t="s">
        <v>14</v>
      </c>
      <c r="I492" s="33">
        <v>727529.40160931565</v>
      </c>
      <c r="J492" s="30">
        <v>89.86</v>
      </c>
      <c r="K492" s="45" t="s">
        <v>14</v>
      </c>
      <c r="L492" s="33">
        <v>757440</v>
      </c>
      <c r="N492" s="28"/>
    </row>
    <row r="493" spans="1:14" ht="17.399999999999999">
      <c r="A493" s="12"/>
      <c r="B493" s="109"/>
      <c r="C493" s="29">
        <v>8.0999999999999979</v>
      </c>
      <c r="D493" s="30">
        <v>72.89</v>
      </c>
      <c r="E493" s="31" t="s">
        <v>14</v>
      </c>
      <c r="F493" s="33">
        <v>703109.78695739037</v>
      </c>
      <c r="G493" s="30">
        <v>82.18</v>
      </c>
      <c r="H493" s="31" t="s">
        <v>14</v>
      </c>
      <c r="I493" s="33">
        <v>737694.85838770657</v>
      </c>
      <c r="J493" s="30">
        <v>91.47</v>
      </c>
      <c r="K493" s="45" t="s">
        <v>14</v>
      </c>
      <c r="L493" s="33">
        <v>767896</v>
      </c>
      <c r="N493" s="28"/>
    </row>
    <row r="494" spans="1:14" ht="17.399999999999999">
      <c r="A494" s="12"/>
      <c r="B494" s="109"/>
      <c r="C494" s="29">
        <v>8.259999999999998</v>
      </c>
      <c r="D494" s="30">
        <v>74.36</v>
      </c>
      <c r="E494" s="31" t="s">
        <v>14</v>
      </c>
      <c r="F494" s="33">
        <v>714237.61122930888</v>
      </c>
      <c r="G494" s="30">
        <v>83.84</v>
      </c>
      <c r="H494" s="31" t="s">
        <v>14</v>
      </c>
      <c r="I494" s="33">
        <v>749312.52327729599</v>
      </c>
      <c r="J494" s="30">
        <v>93.31</v>
      </c>
      <c r="K494" s="45" t="s">
        <v>14</v>
      </c>
      <c r="L494" s="33">
        <v>779844</v>
      </c>
      <c r="N494" s="28"/>
    </row>
    <row r="495" spans="1:14" ht="18" thickBot="1">
      <c r="A495" s="12"/>
      <c r="B495" s="110"/>
      <c r="C495" s="35">
        <v>8.3999999999999986</v>
      </c>
      <c r="D495" s="36">
        <v>75.64</v>
      </c>
      <c r="E495" s="39" t="s">
        <v>14</v>
      </c>
      <c r="F495" s="38">
        <v>723974.45746723772</v>
      </c>
      <c r="G495" s="36">
        <v>85.28</v>
      </c>
      <c r="H495" s="39" t="s">
        <v>14</v>
      </c>
      <c r="I495" s="38">
        <v>759477.98005568678</v>
      </c>
      <c r="J495" s="36">
        <v>94.92</v>
      </c>
      <c r="K495" s="37" t="s">
        <v>14</v>
      </c>
      <c r="L495" s="38">
        <v>790300</v>
      </c>
      <c r="N495" s="28"/>
    </row>
    <row r="496" spans="1:14" ht="17.399999999999999">
      <c r="A496" s="12"/>
      <c r="B496" s="108">
        <v>4.8</v>
      </c>
      <c r="C496" s="23">
        <v>4.7999999999999989</v>
      </c>
      <c r="D496" s="24">
        <f>(B$496-0.16)*(C496-0.16)*($D$16-0.16)</f>
        <v>43.920383999999984</v>
      </c>
      <c r="E496" s="25" t="s">
        <v>14</v>
      </c>
      <c r="F496" s="26">
        <v>483536.64847840637</v>
      </c>
      <c r="G496" s="24">
        <f t="shared" ref="G496:G521" si="0">($B$496-0.16)*(C496-0.16)*($G$16-0.16)</f>
        <v>49.518079999999976</v>
      </c>
      <c r="H496" s="25" t="s">
        <v>14</v>
      </c>
      <c r="I496" s="26">
        <v>508447.36770972144</v>
      </c>
      <c r="J496" s="24">
        <f t="shared" ref="J496:J521" si="1">($B$496-0.16)*(C496-0.16)*($J$16-0.16)</f>
        <v>55.115775999999983</v>
      </c>
      <c r="K496" s="44" t="s">
        <v>14</v>
      </c>
      <c r="L496" s="26">
        <v>532107</v>
      </c>
      <c r="N496" s="28"/>
    </row>
    <row r="497" spans="1:14" ht="17.399999999999999">
      <c r="A497" s="12"/>
      <c r="B497" s="109"/>
      <c r="C497" s="29">
        <v>4.9599999999999991</v>
      </c>
      <c r="D497" s="30">
        <f t="shared" ref="D497:D521" si="2">(B$496-0.16)*(C497-0.16)*($D$16-0.16)</f>
        <v>45.434879999999993</v>
      </c>
      <c r="E497" s="31" t="s">
        <v>14</v>
      </c>
      <c r="F497" s="33">
        <v>494894.63376907667</v>
      </c>
      <c r="G497" s="30">
        <f t="shared" si="0"/>
        <v>51.225599999999986</v>
      </c>
      <c r="H497" s="31" t="s">
        <v>14</v>
      </c>
      <c r="I497" s="33">
        <v>520295.19361806271</v>
      </c>
      <c r="J497" s="30">
        <f t="shared" si="1"/>
        <v>57.016319999999986</v>
      </c>
      <c r="K497" s="45" t="s">
        <v>14</v>
      </c>
      <c r="L497" s="33">
        <v>544286</v>
      </c>
      <c r="N497" s="28"/>
    </row>
    <row r="498" spans="1:14" ht="17.399999999999999">
      <c r="A498" s="12"/>
      <c r="B498" s="109"/>
      <c r="C498" s="29">
        <v>5.0999999999999988</v>
      </c>
      <c r="D498" s="30">
        <f t="shared" si="2"/>
        <v>46.760063999999986</v>
      </c>
      <c r="E498" s="31" t="s">
        <v>14</v>
      </c>
      <c r="F498" s="33">
        <v>504832.87089841324</v>
      </c>
      <c r="G498" s="30">
        <f t="shared" si="0"/>
        <v>52.719679999999975</v>
      </c>
      <c r="H498" s="31" t="s">
        <v>14</v>
      </c>
      <c r="I498" s="33">
        <v>530662.0412878613</v>
      </c>
      <c r="J498" s="30">
        <f t="shared" si="1"/>
        <v>58.679295999999979</v>
      </c>
      <c r="K498" s="45" t="s">
        <v>14</v>
      </c>
      <c r="L498" s="33">
        <v>554943</v>
      </c>
      <c r="N498" s="28"/>
    </row>
    <row r="499" spans="1:14" ht="17.399999999999999">
      <c r="A499" s="12"/>
      <c r="B499" s="109"/>
      <c r="C499" s="29">
        <v>5.2599999999999989</v>
      </c>
      <c r="D499" s="30">
        <f t="shared" si="2"/>
        <v>48.274559999999987</v>
      </c>
      <c r="E499" s="31" t="s">
        <v>14</v>
      </c>
      <c r="F499" s="33">
        <v>516190.85618908348</v>
      </c>
      <c r="G499" s="30">
        <f t="shared" si="0"/>
        <v>54.427199999999985</v>
      </c>
      <c r="H499" s="31" t="s">
        <v>14</v>
      </c>
      <c r="I499" s="33">
        <v>542509.86719620251</v>
      </c>
      <c r="J499" s="30">
        <f t="shared" si="1"/>
        <v>60.57983999999999</v>
      </c>
      <c r="K499" s="45" t="s">
        <v>14</v>
      </c>
      <c r="L499" s="33">
        <v>567122</v>
      </c>
      <c r="N499" s="28"/>
    </row>
    <row r="500" spans="1:14" ht="17.399999999999999">
      <c r="A500" s="12"/>
      <c r="B500" s="109"/>
      <c r="C500" s="29">
        <v>5.3999999999999986</v>
      </c>
      <c r="D500" s="30">
        <f t="shared" si="2"/>
        <v>49.59974399999998</v>
      </c>
      <c r="E500" s="31" t="s">
        <v>14</v>
      </c>
      <c r="F500" s="33">
        <v>526129.09331842011</v>
      </c>
      <c r="G500" s="30">
        <f t="shared" si="0"/>
        <v>55.921279999999975</v>
      </c>
      <c r="H500" s="31" t="s">
        <v>14</v>
      </c>
      <c r="I500" s="33">
        <v>552876.71486600128</v>
      </c>
      <c r="J500" s="30">
        <f t="shared" si="1"/>
        <v>62.242815999999976</v>
      </c>
      <c r="K500" s="45" t="s">
        <v>14</v>
      </c>
      <c r="L500" s="33">
        <v>577779</v>
      </c>
      <c r="N500" s="28"/>
    </row>
    <row r="501" spans="1:14" ht="17.399999999999999">
      <c r="A501" s="12"/>
      <c r="B501" s="109"/>
      <c r="C501" s="29">
        <v>5.5599999999999987</v>
      </c>
      <c r="D501" s="30">
        <f t="shared" si="2"/>
        <v>51.114239999999981</v>
      </c>
      <c r="E501" s="31" t="s">
        <v>14</v>
      </c>
      <c r="F501" s="33">
        <v>537487.07860909041</v>
      </c>
      <c r="G501" s="30">
        <f t="shared" si="0"/>
        <v>57.62879999999997</v>
      </c>
      <c r="H501" s="31" t="s">
        <v>14</v>
      </c>
      <c r="I501" s="33">
        <v>564724.54077434249</v>
      </c>
      <c r="J501" s="30">
        <f t="shared" si="1"/>
        <v>64.143359999999973</v>
      </c>
      <c r="K501" s="45" t="s">
        <v>14</v>
      </c>
      <c r="L501" s="33">
        <v>589958</v>
      </c>
      <c r="N501" s="28"/>
    </row>
    <row r="502" spans="1:14" ht="17.399999999999999">
      <c r="A502" s="12"/>
      <c r="B502" s="109"/>
      <c r="C502" s="29">
        <v>5.6999999999999984</v>
      </c>
      <c r="D502" s="30">
        <f t="shared" si="2"/>
        <v>52.439423999999981</v>
      </c>
      <c r="E502" s="31" t="s">
        <v>14</v>
      </c>
      <c r="F502" s="33">
        <v>547425.31573842699</v>
      </c>
      <c r="G502" s="30">
        <f t="shared" si="0"/>
        <v>59.122879999999974</v>
      </c>
      <c r="H502" s="31" t="s">
        <v>14</v>
      </c>
      <c r="I502" s="33">
        <v>575091.38844414102</v>
      </c>
      <c r="J502" s="30">
        <f t="shared" si="1"/>
        <v>65.806335999999973</v>
      </c>
      <c r="K502" s="45" t="s">
        <v>14</v>
      </c>
      <c r="L502" s="33">
        <v>600614</v>
      </c>
      <c r="N502" s="28"/>
    </row>
    <row r="503" spans="1:14" ht="17.399999999999999">
      <c r="A503" s="12"/>
      <c r="B503" s="109"/>
      <c r="C503" s="29">
        <v>5.8599999999999985</v>
      </c>
      <c r="D503" s="30">
        <f t="shared" si="2"/>
        <v>53.953919999999982</v>
      </c>
      <c r="E503" s="31" t="s">
        <v>14</v>
      </c>
      <c r="F503" s="33">
        <v>558783.30102909729</v>
      </c>
      <c r="G503" s="30">
        <f t="shared" si="0"/>
        <v>60.830399999999969</v>
      </c>
      <c r="H503" s="31" t="s">
        <v>14</v>
      </c>
      <c r="I503" s="33">
        <v>586939.21435248235</v>
      </c>
      <c r="J503" s="30">
        <f t="shared" si="1"/>
        <v>67.70687999999997</v>
      </c>
      <c r="K503" s="45" t="s">
        <v>14</v>
      </c>
      <c r="L503" s="33">
        <v>612793</v>
      </c>
      <c r="N503" s="28"/>
    </row>
    <row r="504" spans="1:14" ht="17.399999999999999">
      <c r="A504" s="12"/>
      <c r="B504" s="109"/>
      <c r="C504" s="29">
        <v>5.9999999999999982</v>
      </c>
      <c r="D504" s="30">
        <f t="shared" si="2"/>
        <v>55.279103999999982</v>
      </c>
      <c r="E504" s="31" t="s">
        <v>14</v>
      </c>
      <c r="F504" s="33">
        <v>568721.53815843374</v>
      </c>
      <c r="G504" s="30">
        <f t="shared" si="0"/>
        <v>62.324479999999973</v>
      </c>
      <c r="H504" s="31" t="s">
        <v>14</v>
      </c>
      <c r="I504" s="33">
        <v>597306.06202228088</v>
      </c>
      <c r="J504" s="30">
        <f t="shared" si="1"/>
        <v>69.36985599999997</v>
      </c>
      <c r="K504" s="45" t="s">
        <v>14</v>
      </c>
      <c r="L504" s="33">
        <v>623450</v>
      </c>
      <c r="N504" s="28"/>
    </row>
    <row r="505" spans="1:14" ht="17.399999999999999">
      <c r="A505" s="12"/>
      <c r="B505" s="109"/>
      <c r="C505" s="29">
        <v>6.1599999999999984</v>
      </c>
      <c r="D505" s="30">
        <f t="shared" si="2"/>
        <v>56.793599999999977</v>
      </c>
      <c r="E505" s="31" t="s">
        <v>14</v>
      </c>
      <c r="F505" s="33">
        <v>580079.52344910405</v>
      </c>
      <c r="G505" s="30">
        <f t="shared" si="0"/>
        <v>64.031999999999968</v>
      </c>
      <c r="H505" s="31" t="s">
        <v>14</v>
      </c>
      <c r="I505" s="33">
        <v>609153.88793062221</v>
      </c>
      <c r="J505" s="30">
        <f t="shared" si="1"/>
        <v>71.270399999999981</v>
      </c>
      <c r="K505" s="45" t="s">
        <v>14</v>
      </c>
      <c r="L505" s="33">
        <v>635629</v>
      </c>
      <c r="N505" s="28"/>
    </row>
    <row r="506" spans="1:14" ht="17.399999999999999">
      <c r="A506" s="12"/>
      <c r="B506" s="109"/>
      <c r="C506" s="29">
        <v>6.299999999999998</v>
      </c>
      <c r="D506" s="30">
        <f t="shared" si="2"/>
        <v>58.118783999999977</v>
      </c>
      <c r="E506" s="31" t="s">
        <v>14</v>
      </c>
      <c r="F506" s="33">
        <v>590017.7605784405</v>
      </c>
      <c r="G506" s="30">
        <f t="shared" si="0"/>
        <v>65.526079999999965</v>
      </c>
      <c r="H506" s="31" t="s">
        <v>14</v>
      </c>
      <c r="I506" s="33">
        <v>619520.73560042074</v>
      </c>
      <c r="J506" s="30">
        <f t="shared" si="1"/>
        <v>72.933375999999967</v>
      </c>
      <c r="K506" s="45" t="s">
        <v>14</v>
      </c>
      <c r="L506" s="33">
        <v>646286</v>
      </c>
      <c r="N506" s="28"/>
    </row>
    <row r="507" spans="1:14" ht="17.399999999999999">
      <c r="A507" s="12"/>
      <c r="B507" s="109"/>
      <c r="C507" s="29">
        <v>6.4599999999999982</v>
      </c>
      <c r="D507" s="30">
        <f t="shared" si="2"/>
        <v>59.633279999999978</v>
      </c>
      <c r="E507" s="31" t="s">
        <v>14</v>
      </c>
      <c r="F507" s="33">
        <v>601375.7458691108</v>
      </c>
      <c r="G507" s="30">
        <f t="shared" si="0"/>
        <v>67.233599999999967</v>
      </c>
      <c r="H507" s="31" t="s">
        <v>14</v>
      </c>
      <c r="I507" s="33">
        <v>631368.56150876195</v>
      </c>
      <c r="J507" s="30">
        <f t="shared" si="1"/>
        <v>74.833919999999978</v>
      </c>
      <c r="K507" s="45" t="s">
        <v>14</v>
      </c>
      <c r="L507" s="33">
        <v>658465</v>
      </c>
      <c r="N507" s="28"/>
    </row>
    <row r="508" spans="1:14" ht="17.399999999999999">
      <c r="A508" s="12"/>
      <c r="B508" s="109"/>
      <c r="C508" s="29">
        <v>6.5999999999999979</v>
      </c>
      <c r="D508" s="30">
        <f t="shared" si="2"/>
        <v>60.958463999999978</v>
      </c>
      <c r="E508" s="31" t="s">
        <v>14</v>
      </c>
      <c r="F508" s="33">
        <v>611313.98299844749</v>
      </c>
      <c r="G508" s="30">
        <f t="shared" si="0"/>
        <v>68.727679999999964</v>
      </c>
      <c r="H508" s="31" t="s">
        <v>14</v>
      </c>
      <c r="I508" s="33">
        <v>641735.4091785606</v>
      </c>
      <c r="J508" s="30">
        <f t="shared" si="1"/>
        <v>76.496895999999978</v>
      </c>
      <c r="K508" s="45" t="s">
        <v>14</v>
      </c>
      <c r="L508" s="33">
        <v>669121</v>
      </c>
      <c r="N508" s="28"/>
    </row>
    <row r="509" spans="1:14" ht="17.399999999999999">
      <c r="A509" s="12"/>
      <c r="B509" s="109"/>
      <c r="C509" s="29">
        <v>6.759999999999998</v>
      </c>
      <c r="D509" s="30">
        <f t="shared" si="2"/>
        <v>62.472959999999979</v>
      </c>
      <c r="E509" s="31" t="s">
        <v>14</v>
      </c>
      <c r="F509" s="33">
        <v>622671.96828911779</v>
      </c>
      <c r="G509" s="30">
        <f t="shared" si="0"/>
        <v>70.435199999999966</v>
      </c>
      <c r="H509" s="31" t="s">
        <v>14</v>
      </c>
      <c r="I509" s="33">
        <v>653583.23508690181</v>
      </c>
      <c r="J509" s="30">
        <f t="shared" si="1"/>
        <v>78.397439999999975</v>
      </c>
      <c r="K509" s="45" t="s">
        <v>14</v>
      </c>
      <c r="L509" s="33">
        <v>681300</v>
      </c>
      <c r="N509" s="28"/>
    </row>
    <row r="510" spans="1:14" ht="17.399999999999999">
      <c r="A510" s="12"/>
      <c r="B510" s="109"/>
      <c r="C510" s="29">
        <v>6.8999999999999977</v>
      </c>
      <c r="D510" s="30">
        <f t="shared" si="2"/>
        <v>63.798143999999979</v>
      </c>
      <c r="E510" s="31" t="s">
        <v>14</v>
      </c>
      <c r="F510" s="33">
        <v>632610.20541845425</v>
      </c>
      <c r="G510" s="30">
        <f t="shared" si="0"/>
        <v>71.929279999999963</v>
      </c>
      <c r="H510" s="31" t="s">
        <v>14</v>
      </c>
      <c r="I510" s="33">
        <v>663950.08275670034</v>
      </c>
      <c r="J510" s="30">
        <f t="shared" si="1"/>
        <v>80.060415999999975</v>
      </c>
      <c r="K510" s="45" t="s">
        <v>14</v>
      </c>
      <c r="L510" s="33">
        <v>691957</v>
      </c>
      <c r="N510" s="28"/>
    </row>
    <row r="511" spans="1:14" ht="17.399999999999999">
      <c r="A511" s="12"/>
      <c r="B511" s="109"/>
      <c r="C511" s="29">
        <v>7.0599999999999978</v>
      </c>
      <c r="D511" s="30">
        <f t="shared" si="2"/>
        <v>65.312639999999973</v>
      </c>
      <c r="E511" s="31" t="s">
        <v>14</v>
      </c>
      <c r="F511" s="33">
        <v>643968.19070912455</v>
      </c>
      <c r="G511" s="30">
        <f t="shared" si="0"/>
        <v>73.636799999999951</v>
      </c>
      <c r="H511" s="31" t="s">
        <v>14</v>
      </c>
      <c r="I511" s="33">
        <v>675797.90866504167</v>
      </c>
      <c r="J511" s="30">
        <f t="shared" si="1"/>
        <v>81.960959999999957</v>
      </c>
      <c r="K511" s="45" t="s">
        <v>14</v>
      </c>
      <c r="L511" s="33">
        <v>704136</v>
      </c>
      <c r="N511" s="28"/>
    </row>
    <row r="512" spans="1:14" ht="17.399999999999999">
      <c r="A512" s="12"/>
      <c r="B512" s="109"/>
      <c r="C512" s="29">
        <v>7.1999999999999975</v>
      </c>
      <c r="D512" s="30">
        <f t="shared" si="2"/>
        <v>66.637823999999966</v>
      </c>
      <c r="E512" s="31" t="s">
        <v>14</v>
      </c>
      <c r="F512" s="33">
        <v>653906.42783846101</v>
      </c>
      <c r="G512" s="30">
        <f t="shared" si="0"/>
        <v>75.130879999999962</v>
      </c>
      <c r="H512" s="31" t="s">
        <v>14</v>
      </c>
      <c r="I512" s="33">
        <v>686164.75633484032</v>
      </c>
      <c r="J512" s="30">
        <f t="shared" si="1"/>
        <v>83.623935999999958</v>
      </c>
      <c r="K512" s="45" t="s">
        <v>14</v>
      </c>
      <c r="L512" s="33">
        <v>714792</v>
      </c>
      <c r="N512" s="28"/>
    </row>
    <row r="513" spans="1:14" ht="17.399999999999999">
      <c r="A513" s="12"/>
      <c r="B513" s="109"/>
      <c r="C513" s="29">
        <v>7.3599999999999977</v>
      </c>
      <c r="D513" s="30">
        <f t="shared" si="2"/>
        <v>68.152319999999975</v>
      </c>
      <c r="E513" s="31" t="s">
        <v>14</v>
      </c>
      <c r="F513" s="33">
        <v>665264.41312913131</v>
      </c>
      <c r="G513" s="30">
        <f t="shared" si="0"/>
        <v>76.838399999999965</v>
      </c>
      <c r="H513" s="31" t="s">
        <v>14</v>
      </c>
      <c r="I513" s="33">
        <v>698012.58224318153</v>
      </c>
      <c r="J513" s="30">
        <f t="shared" si="1"/>
        <v>85.524479999999969</v>
      </c>
      <c r="K513" s="45" t="s">
        <v>14</v>
      </c>
      <c r="L513" s="33">
        <v>726971</v>
      </c>
      <c r="N513" s="28"/>
    </row>
    <row r="514" spans="1:14" ht="17.399999999999999">
      <c r="A514" s="12"/>
      <c r="B514" s="109"/>
      <c r="C514" s="29">
        <v>7.4999999999999973</v>
      </c>
      <c r="D514" s="30">
        <f t="shared" si="2"/>
        <v>69.477503999999968</v>
      </c>
      <c r="E514" s="31" t="s">
        <v>14</v>
      </c>
      <c r="F514" s="33">
        <v>675202.650258468</v>
      </c>
      <c r="G514" s="30">
        <f t="shared" si="0"/>
        <v>78.332479999999961</v>
      </c>
      <c r="H514" s="31" t="s">
        <v>14</v>
      </c>
      <c r="I514" s="33">
        <v>708379.42991298006</v>
      </c>
      <c r="J514" s="30">
        <f t="shared" si="1"/>
        <v>87.187455999999969</v>
      </c>
      <c r="K514" s="45" t="s">
        <v>14</v>
      </c>
      <c r="L514" s="33">
        <v>737628</v>
      </c>
      <c r="N514" s="28"/>
    </row>
    <row r="515" spans="1:14" ht="17.399999999999999">
      <c r="A515" s="12"/>
      <c r="B515" s="109"/>
      <c r="C515" s="29">
        <v>7.6599999999999975</v>
      </c>
      <c r="D515" s="30">
        <f t="shared" si="2"/>
        <v>70.991999999999962</v>
      </c>
      <c r="E515" s="31" t="s">
        <v>14</v>
      </c>
      <c r="F515" s="33">
        <v>686560.6355491383</v>
      </c>
      <c r="G515" s="30">
        <f t="shared" si="0"/>
        <v>80.039999999999949</v>
      </c>
      <c r="H515" s="31" t="s">
        <v>14</v>
      </c>
      <c r="I515" s="33">
        <v>720227.25582132139</v>
      </c>
      <c r="J515" s="30">
        <f t="shared" si="1"/>
        <v>89.087999999999951</v>
      </c>
      <c r="K515" s="45" t="s">
        <v>14</v>
      </c>
      <c r="L515" s="33">
        <v>749807</v>
      </c>
      <c r="N515" s="28"/>
    </row>
    <row r="516" spans="1:14" ht="17.399999999999999">
      <c r="A516" s="12"/>
      <c r="B516" s="109"/>
      <c r="C516" s="29">
        <v>7.7999999999999972</v>
      </c>
      <c r="D516" s="30">
        <f t="shared" si="2"/>
        <v>72.317183999999969</v>
      </c>
      <c r="E516" s="31" t="s">
        <v>14</v>
      </c>
      <c r="F516" s="33">
        <v>696498.87267847476</v>
      </c>
      <c r="G516" s="30">
        <f t="shared" si="0"/>
        <v>81.53407999999996</v>
      </c>
      <c r="H516" s="31" t="s">
        <v>14</v>
      </c>
      <c r="I516" s="33">
        <v>730594.10349111992</v>
      </c>
      <c r="J516" s="30">
        <f t="shared" si="1"/>
        <v>90.750975999999952</v>
      </c>
      <c r="K516" s="45" t="s">
        <v>14</v>
      </c>
      <c r="L516" s="33">
        <v>760464</v>
      </c>
      <c r="N516" s="28"/>
    </row>
    <row r="517" spans="1:14" ht="17.399999999999999">
      <c r="A517" s="12"/>
      <c r="B517" s="109"/>
      <c r="C517" s="29">
        <v>7.9599999999999973</v>
      </c>
      <c r="D517" s="30">
        <f t="shared" si="2"/>
        <v>73.831679999999977</v>
      </c>
      <c r="E517" s="31" t="s">
        <v>14</v>
      </c>
      <c r="F517" s="33">
        <v>707856.85796914506</v>
      </c>
      <c r="G517" s="30">
        <f t="shared" si="0"/>
        <v>83.241599999999963</v>
      </c>
      <c r="H517" s="31" t="s">
        <v>14</v>
      </c>
      <c r="I517" s="33">
        <v>742441.92939946114</v>
      </c>
      <c r="J517" s="30">
        <f t="shared" si="1"/>
        <v>92.651519999999962</v>
      </c>
      <c r="K517" s="45" t="s">
        <v>14</v>
      </c>
      <c r="L517" s="33">
        <v>772643</v>
      </c>
      <c r="N517" s="28"/>
    </row>
    <row r="518" spans="1:14" ht="17.399999999999999">
      <c r="A518" s="12"/>
      <c r="B518" s="109"/>
      <c r="C518" s="29">
        <v>8.0999999999999979</v>
      </c>
      <c r="D518" s="30">
        <f t="shared" si="2"/>
        <v>75.15686399999997</v>
      </c>
      <c r="E518" s="31" t="s">
        <v>14</v>
      </c>
      <c r="F518" s="33">
        <v>717795.09509848175</v>
      </c>
      <c r="G518" s="30">
        <f t="shared" si="0"/>
        <v>84.735679999999959</v>
      </c>
      <c r="H518" s="31" t="s">
        <v>14</v>
      </c>
      <c r="I518" s="33">
        <v>752808.77706925978</v>
      </c>
      <c r="J518" s="30">
        <f t="shared" si="1"/>
        <v>94.314495999999963</v>
      </c>
      <c r="K518" s="45" t="s">
        <v>14</v>
      </c>
      <c r="L518" s="33">
        <v>783299</v>
      </c>
      <c r="N518" s="28"/>
    </row>
    <row r="519" spans="1:14" ht="17.399999999999999">
      <c r="A519" s="12"/>
      <c r="B519" s="109"/>
      <c r="C519" s="29">
        <v>8.259999999999998</v>
      </c>
      <c r="D519" s="30">
        <f t="shared" si="2"/>
        <v>76.671359999999979</v>
      </c>
      <c r="E519" s="31" t="s">
        <v>14</v>
      </c>
      <c r="F519" s="33">
        <v>729153.08038915205</v>
      </c>
      <c r="G519" s="30">
        <f t="shared" si="0"/>
        <v>86.443199999999962</v>
      </c>
      <c r="H519" s="31" t="s">
        <v>14</v>
      </c>
      <c r="I519" s="33">
        <v>764656.602977601</v>
      </c>
      <c r="J519" s="30">
        <f t="shared" si="1"/>
        <v>96.215039999999973</v>
      </c>
      <c r="K519" s="45" t="s">
        <v>14</v>
      </c>
      <c r="L519" s="33">
        <v>795478</v>
      </c>
      <c r="N519" s="28"/>
    </row>
    <row r="520" spans="1:14" ht="17.399999999999999">
      <c r="A520" s="12"/>
      <c r="B520" s="109"/>
      <c r="C520" s="29">
        <v>8.3999999999999986</v>
      </c>
      <c r="D520" s="30">
        <f t="shared" si="2"/>
        <v>77.996543999999972</v>
      </c>
      <c r="E520" s="31" t="s">
        <v>14</v>
      </c>
      <c r="F520" s="33">
        <v>739091.31751848827</v>
      </c>
      <c r="G520" s="30">
        <f t="shared" si="0"/>
        <v>87.937279999999973</v>
      </c>
      <c r="H520" s="31" t="s">
        <v>14</v>
      </c>
      <c r="I520" s="33">
        <v>775023.45064739964</v>
      </c>
      <c r="J520" s="30">
        <f t="shared" si="1"/>
        <v>97.878015999999974</v>
      </c>
      <c r="K520" s="45" t="s">
        <v>14</v>
      </c>
      <c r="L520" s="33">
        <v>806135</v>
      </c>
      <c r="N520" s="28"/>
    </row>
    <row r="521" spans="1:14" ht="18" thickBot="1">
      <c r="A521" s="12"/>
      <c r="B521" s="110"/>
      <c r="C521" s="35">
        <v>8.5599999999999987</v>
      </c>
      <c r="D521" s="36">
        <f t="shared" si="2"/>
        <v>79.51103999999998</v>
      </c>
      <c r="E521" s="39" t="s">
        <v>14</v>
      </c>
      <c r="F521" s="38">
        <v>750449.30280915881</v>
      </c>
      <c r="G521" s="36">
        <f t="shared" si="0"/>
        <v>89.644799999999975</v>
      </c>
      <c r="H521" s="39" t="s">
        <v>14</v>
      </c>
      <c r="I521" s="38">
        <v>786871.27655574086</v>
      </c>
      <c r="J521" s="36">
        <f t="shared" si="1"/>
        <v>99.778559999999985</v>
      </c>
      <c r="K521" s="37" t="s">
        <v>14</v>
      </c>
      <c r="L521" s="38">
        <v>818314</v>
      </c>
      <c r="N521" s="28"/>
    </row>
    <row r="522" spans="1:14" ht="17.399999999999999">
      <c r="A522" s="12"/>
      <c r="B522" s="108">
        <v>4.96</v>
      </c>
      <c r="C522" s="23">
        <v>4.9599999999999991</v>
      </c>
      <c r="D522" s="24">
        <v>47</v>
      </c>
      <c r="E522" s="25">
        <v>1300208</v>
      </c>
      <c r="F522" s="26">
        <v>506515.66022403468</v>
      </c>
      <c r="G522" s="24">
        <v>52.99</v>
      </c>
      <c r="H522" s="25" t="s">
        <v>14</v>
      </c>
      <c r="I522" s="26">
        <v>532406.06069069169</v>
      </c>
      <c r="J522" s="24">
        <v>58.98</v>
      </c>
      <c r="K522" s="25">
        <v>1300221</v>
      </c>
      <c r="L522" s="26">
        <v>556728</v>
      </c>
      <c r="N522" s="28"/>
    </row>
    <row r="523" spans="1:14" ht="17.399999999999999">
      <c r="A523" s="12"/>
      <c r="B523" s="109"/>
      <c r="C523" s="29">
        <v>5.0999999999999988</v>
      </c>
      <c r="D523" s="30">
        <v>48.37</v>
      </c>
      <c r="E523" s="31" t="s">
        <v>14</v>
      </c>
      <c r="F523" s="33">
        <v>516684.05837212293</v>
      </c>
      <c r="G523" s="30">
        <v>54.54</v>
      </c>
      <c r="H523" s="31" t="s">
        <v>14</v>
      </c>
      <c r="I523" s="33">
        <v>543003.06937924202</v>
      </c>
      <c r="J523" s="30">
        <v>60.7</v>
      </c>
      <c r="K523" s="31" t="s">
        <v>14</v>
      </c>
      <c r="L523" s="33">
        <v>567615</v>
      </c>
      <c r="N523" s="28"/>
    </row>
    <row r="524" spans="1:14" ht="17.399999999999999">
      <c r="A524" s="12"/>
      <c r="B524" s="109"/>
      <c r="C524" s="29">
        <v>5.2599999999999989</v>
      </c>
      <c r="D524" s="30">
        <v>49.94</v>
      </c>
      <c r="E524" s="31" t="s">
        <v>14</v>
      </c>
      <c r="F524" s="33">
        <v>528305.08482708095</v>
      </c>
      <c r="G524" s="30">
        <v>56.3</v>
      </c>
      <c r="H524" s="31" t="s">
        <v>14</v>
      </c>
      <c r="I524" s="33">
        <v>555113.93645187106</v>
      </c>
      <c r="J524" s="30">
        <v>62.67</v>
      </c>
      <c r="K524" s="31" t="s">
        <v>14</v>
      </c>
      <c r="L524" s="33">
        <v>580057</v>
      </c>
      <c r="N524" s="28"/>
    </row>
    <row r="525" spans="1:14" ht="17.399999999999999">
      <c r="A525" s="12"/>
      <c r="B525" s="109"/>
      <c r="C525" s="29">
        <v>5.3999999999999986</v>
      </c>
      <c r="D525" s="30">
        <v>51.31</v>
      </c>
      <c r="E525" s="31" t="s">
        <v>14</v>
      </c>
      <c r="F525" s="33">
        <v>538473.48297516932</v>
      </c>
      <c r="G525" s="30">
        <v>57.85</v>
      </c>
      <c r="H525" s="31" t="s">
        <v>14</v>
      </c>
      <c r="I525" s="33">
        <v>565710.94514042127</v>
      </c>
      <c r="J525" s="30">
        <v>64.39</v>
      </c>
      <c r="K525" s="31" t="s">
        <v>14</v>
      </c>
      <c r="L525" s="33">
        <v>590944</v>
      </c>
      <c r="N525" s="28"/>
    </row>
    <row r="526" spans="1:14" ht="17.399999999999999">
      <c r="A526" s="12"/>
      <c r="B526" s="109"/>
      <c r="C526" s="29">
        <v>5.5599999999999987</v>
      </c>
      <c r="D526" s="30">
        <v>52.88</v>
      </c>
      <c r="E526" s="31" t="s">
        <v>14</v>
      </c>
      <c r="F526" s="33">
        <v>550094.50943012722</v>
      </c>
      <c r="G526" s="30">
        <v>59.62</v>
      </c>
      <c r="H526" s="31" t="s">
        <v>14</v>
      </c>
      <c r="I526" s="33">
        <v>577821.81221305032</v>
      </c>
      <c r="J526" s="30">
        <v>66.36</v>
      </c>
      <c r="K526" s="31" t="s">
        <v>14</v>
      </c>
      <c r="L526" s="33">
        <v>603386</v>
      </c>
      <c r="N526" s="28"/>
    </row>
    <row r="527" spans="1:14" ht="17.399999999999999">
      <c r="A527" s="12"/>
      <c r="B527" s="109"/>
      <c r="C527" s="29">
        <v>5.6999999999999984</v>
      </c>
      <c r="D527" s="30">
        <v>54.25</v>
      </c>
      <c r="E527" s="31" t="s">
        <v>14</v>
      </c>
      <c r="F527" s="33">
        <v>560262.90757821547</v>
      </c>
      <c r="G527" s="30">
        <v>61.16</v>
      </c>
      <c r="H527" s="31" t="s">
        <v>14</v>
      </c>
      <c r="I527" s="33">
        <v>588418.82090160064</v>
      </c>
      <c r="J527" s="30">
        <v>68.08</v>
      </c>
      <c r="K527" s="31" t="s">
        <v>14</v>
      </c>
      <c r="L527" s="33">
        <v>614273</v>
      </c>
      <c r="N527" s="28"/>
    </row>
    <row r="528" spans="1:14" ht="17.399999999999999">
      <c r="A528" s="12"/>
      <c r="B528" s="109"/>
      <c r="C528" s="29">
        <v>5.8599999999999985</v>
      </c>
      <c r="D528" s="30">
        <v>55.81</v>
      </c>
      <c r="E528" s="31" t="s">
        <v>14</v>
      </c>
      <c r="F528" s="33">
        <v>571883.9340331736</v>
      </c>
      <c r="G528" s="30">
        <v>62.93</v>
      </c>
      <c r="H528" s="31">
        <v>1308822</v>
      </c>
      <c r="I528" s="33">
        <v>600529.68797422957</v>
      </c>
      <c r="J528" s="30">
        <v>70.040000000000006</v>
      </c>
      <c r="K528" s="31" t="s">
        <v>14</v>
      </c>
      <c r="L528" s="33">
        <v>626715</v>
      </c>
      <c r="N528" s="28"/>
    </row>
    <row r="529" spans="1:14" ht="17.399999999999999">
      <c r="A529" s="12"/>
      <c r="B529" s="109"/>
      <c r="C529" s="29">
        <v>5.9999999999999982</v>
      </c>
      <c r="D529" s="30">
        <v>57.19</v>
      </c>
      <c r="E529" s="31">
        <v>1308799</v>
      </c>
      <c r="F529" s="33">
        <v>582052.33218126185</v>
      </c>
      <c r="G529" s="30">
        <v>64.47</v>
      </c>
      <c r="H529" s="31" t="s">
        <v>14</v>
      </c>
      <c r="I529" s="33">
        <v>611126.6966627799</v>
      </c>
      <c r="J529" s="30">
        <v>71.760000000000005</v>
      </c>
      <c r="K529" s="31" t="s">
        <v>14</v>
      </c>
      <c r="L529" s="33">
        <v>637602</v>
      </c>
      <c r="N529" s="28"/>
    </row>
    <row r="530" spans="1:14" ht="17.399999999999999">
      <c r="A530" s="12"/>
      <c r="B530" s="109"/>
      <c r="C530" s="29">
        <v>6.1599999999999984</v>
      </c>
      <c r="D530" s="30">
        <v>58.75</v>
      </c>
      <c r="E530" s="31">
        <v>1300843</v>
      </c>
      <c r="F530" s="33">
        <v>593673.35863621975</v>
      </c>
      <c r="G530" s="30">
        <v>66.239999999999995</v>
      </c>
      <c r="H530" s="31">
        <v>1300845</v>
      </c>
      <c r="I530" s="33">
        <v>623237.56373540882</v>
      </c>
      <c r="J530" s="30">
        <v>73.73</v>
      </c>
      <c r="K530" s="31">
        <v>1300842</v>
      </c>
      <c r="L530" s="33">
        <v>650044</v>
      </c>
      <c r="N530" s="28"/>
    </row>
    <row r="531" spans="1:14" ht="17.399999999999999">
      <c r="A531" s="12"/>
      <c r="B531" s="109"/>
      <c r="C531" s="29">
        <v>6.299999999999998</v>
      </c>
      <c r="D531" s="30">
        <v>60.12</v>
      </c>
      <c r="E531" s="31" t="s">
        <v>14</v>
      </c>
      <c r="F531" s="33">
        <v>603841.75678430824</v>
      </c>
      <c r="G531" s="30">
        <v>67.790000000000006</v>
      </c>
      <c r="H531" s="31" t="s">
        <v>14</v>
      </c>
      <c r="I531" s="33">
        <v>633834.57242395927</v>
      </c>
      <c r="J531" s="30">
        <v>75.45</v>
      </c>
      <c r="K531" s="31" t="s">
        <v>14</v>
      </c>
      <c r="L531" s="33">
        <v>660931</v>
      </c>
      <c r="N531" s="28"/>
    </row>
    <row r="532" spans="1:14" ht="17.399999999999999">
      <c r="A532" s="12"/>
      <c r="B532" s="109"/>
      <c r="C532" s="29">
        <v>6.4599999999999982</v>
      </c>
      <c r="D532" s="30">
        <v>61.69</v>
      </c>
      <c r="E532" s="31" t="s">
        <v>14</v>
      </c>
      <c r="F532" s="33">
        <v>615462.78323926614</v>
      </c>
      <c r="G532" s="30">
        <v>69.55</v>
      </c>
      <c r="H532" s="31" t="s">
        <v>14</v>
      </c>
      <c r="I532" s="33">
        <v>645945.43949658819</v>
      </c>
      <c r="J532" s="30">
        <v>77.41</v>
      </c>
      <c r="K532" s="31" t="s">
        <v>14</v>
      </c>
      <c r="L532" s="33">
        <v>673373</v>
      </c>
      <c r="N532" s="28"/>
    </row>
    <row r="533" spans="1:14" ht="17.399999999999999">
      <c r="A533" s="12"/>
      <c r="B533" s="109"/>
      <c r="C533" s="29">
        <v>6.5999999999999979</v>
      </c>
      <c r="D533" s="30">
        <v>63.06</v>
      </c>
      <c r="E533" s="31" t="s">
        <v>14</v>
      </c>
      <c r="F533" s="33">
        <v>625631.18138735439</v>
      </c>
      <c r="G533" s="30">
        <v>71.099999999999994</v>
      </c>
      <c r="H533" s="31" t="s">
        <v>14</v>
      </c>
      <c r="I533" s="33">
        <v>656542.4481851384</v>
      </c>
      <c r="J533" s="30">
        <v>79.13</v>
      </c>
      <c r="K533" s="31" t="s">
        <v>14</v>
      </c>
      <c r="L533" s="33">
        <v>684259</v>
      </c>
      <c r="N533" s="28"/>
    </row>
    <row r="534" spans="1:14" ht="17.399999999999999">
      <c r="A534" s="12"/>
      <c r="B534" s="109"/>
      <c r="C534" s="29">
        <v>6.759999999999998</v>
      </c>
      <c r="D534" s="30">
        <v>64.63</v>
      </c>
      <c r="E534" s="31" t="s">
        <v>14</v>
      </c>
      <c r="F534" s="33">
        <v>637252.20784231252</v>
      </c>
      <c r="G534" s="30">
        <v>72.86</v>
      </c>
      <c r="H534" s="31" t="s">
        <v>14</v>
      </c>
      <c r="I534" s="33">
        <v>668653.31525776745</v>
      </c>
      <c r="J534" s="30">
        <v>81.099999999999994</v>
      </c>
      <c r="K534" s="31" t="s">
        <v>14</v>
      </c>
      <c r="L534" s="33">
        <v>696701</v>
      </c>
      <c r="N534" s="28"/>
    </row>
    <row r="535" spans="1:14" ht="17.399999999999999">
      <c r="A535" s="12"/>
      <c r="B535" s="109"/>
      <c r="C535" s="29">
        <v>6.8999999999999977</v>
      </c>
      <c r="D535" s="30">
        <v>66</v>
      </c>
      <c r="E535" s="31" t="s">
        <v>14</v>
      </c>
      <c r="F535" s="33">
        <v>647420.60599040054</v>
      </c>
      <c r="G535" s="30">
        <v>74.41</v>
      </c>
      <c r="H535" s="31" t="s">
        <v>14</v>
      </c>
      <c r="I535" s="33">
        <v>679250.32394631777</v>
      </c>
      <c r="J535" s="30">
        <v>82.82</v>
      </c>
      <c r="K535" s="31" t="s">
        <v>14</v>
      </c>
      <c r="L535" s="33">
        <v>707588</v>
      </c>
      <c r="N535" s="28"/>
    </row>
    <row r="536" spans="1:14" ht="17.399999999999999">
      <c r="A536" s="12"/>
      <c r="B536" s="109"/>
      <c r="C536" s="29">
        <v>7.0599999999999978</v>
      </c>
      <c r="D536" s="30">
        <v>67.56</v>
      </c>
      <c r="E536" s="31" t="s">
        <v>14</v>
      </c>
      <c r="F536" s="33">
        <v>659041.63244535867</v>
      </c>
      <c r="G536" s="30">
        <v>76.180000000000007</v>
      </c>
      <c r="H536" s="31" t="s">
        <v>14</v>
      </c>
      <c r="I536" s="33">
        <v>691361.1910189467</v>
      </c>
      <c r="J536" s="30">
        <v>84.79</v>
      </c>
      <c r="K536" s="31" t="s">
        <v>14</v>
      </c>
      <c r="L536" s="33">
        <v>720030</v>
      </c>
      <c r="N536" s="28"/>
    </row>
    <row r="537" spans="1:14" ht="17.399999999999999">
      <c r="A537" s="12"/>
      <c r="B537" s="109"/>
      <c r="C537" s="29">
        <v>7.1999999999999975</v>
      </c>
      <c r="D537" s="30">
        <v>68.94</v>
      </c>
      <c r="E537" s="31" t="s">
        <v>14</v>
      </c>
      <c r="F537" s="33">
        <v>669210.03059344692</v>
      </c>
      <c r="G537" s="30">
        <v>77.72</v>
      </c>
      <c r="H537" s="31" t="s">
        <v>14</v>
      </c>
      <c r="I537" s="33">
        <v>701958.19970749714</v>
      </c>
      <c r="J537" s="30">
        <v>86.51</v>
      </c>
      <c r="K537" s="31" t="s">
        <v>14</v>
      </c>
      <c r="L537" s="33">
        <v>730917</v>
      </c>
      <c r="N537" s="28"/>
    </row>
    <row r="538" spans="1:14" ht="17.399999999999999">
      <c r="A538" s="12"/>
      <c r="B538" s="109"/>
      <c r="C538" s="29">
        <v>7.3599999999999977</v>
      </c>
      <c r="D538" s="30">
        <v>70.5</v>
      </c>
      <c r="E538" s="31" t="s">
        <v>14</v>
      </c>
      <c r="F538" s="33">
        <v>680831.05704840505</v>
      </c>
      <c r="G538" s="30">
        <v>79.489999999999995</v>
      </c>
      <c r="H538" s="31" t="s">
        <v>14</v>
      </c>
      <c r="I538" s="33">
        <v>714069.06678012596</v>
      </c>
      <c r="J538" s="30">
        <v>88.47</v>
      </c>
      <c r="K538" s="31" t="s">
        <v>14</v>
      </c>
      <c r="L538" s="33">
        <v>743359</v>
      </c>
      <c r="N538" s="28"/>
    </row>
    <row r="539" spans="1:14" ht="17.399999999999999">
      <c r="A539" s="12"/>
      <c r="B539" s="109"/>
      <c r="C539" s="29">
        <v>7.4999999999999973</v>
      </c>
      <c r="D539" s="30">
        <v>71.87</v>
      </c>
      <c r="E539" s="31" t="s">
        <v>14</v>
      </c>
      <c r="F539" s="33">
        <v>690999.45519649331</v>
      </c>
      <c r="G539" s="30">
        <v>81.03</v>
      </c>
      <c r="H539" s="31" t="s">
        <v>14</v>
      </c>
      <c r="I539" s="33">
        <v>724666.0754686764</v>
      </c>
      <c r="J539" s="30">
        <v>90.19</v>
      </c>
      <c r="K539" s="31" t="s">
        <v>14</v>
      </c>
      <c r="L539" s="33">
        <v>754246</v>
      </c>
      <c r="N539" s="28"/>
    </row>
    <row r="540" spans="1:14" ht="17.399999999999999">
      <c r="A540" s="12"/>
      <c r="B540" s="109"/>
      <c r="C540" s="29">
        <v>7.6599999999999975</v>
      </c>
      <c r="D540" s="30">
        <v>73.44</v>
      </c>
      <c r="E540" s="31" t="s">
        <v>14</v>
      </c>
      <c r="F540" s="33">
        <v>702620.48165145121</v>
      </c>
      <c r="G540" s="30">
        <v>82.8</v>
      </c>
      <c r="H540" s="31" t="s">
        <v>14</v>
      </c>
      <c r="I540" s="33">
        <v>736776.94254130521</v>
      </c>
      <c r="J540" s="30">
        <v>92.16</v>
      </c>
      <c r="K540" s="31" t="s">
        <v>14</v>
      </c>
      <c r="L540" s="33">
        <v>766688</v>
      </c>
      <c r="N540" s="28"/>
    </row>
    <row r="541" spans="1:14" ht="17.399999999999999">
      <c r="A541" s="12"/>
      <c r="B541" s="109"/>
      <c r="C541" s="29">
        <v>7.7999999999999972</v>
      </c>
      <c r="D541" s="30">
        <v>74.81</v>
      </c>
      <c r="E541" s="31" t="s">
        <v>14</v>
      </c>
      <c r="F541" s="33">
        <v>712788.87979953969</v>
      </c>
      <c r="G541" s="30">
        <v>84.35</v>
      </c>
      <c r="H541" s="31" t="s">
        <v>14</v>
      </c>
      <c r="I541" s="33">
        <v>747373.95122985565</v>
      </c>
      <c r="J541" s="30">
        <v>93.88</v>
      </c>
      <c r="K541" s="31" t="s">
        <v>14</v>
      </c>
      <c r="L541" s="33">
        <v>777575</v>
      </c>
      <c r="N541" s="28"/>
    </row>
    <row r="542" spans="1:14" ht="17.399999999999999">
      <c r="A542" s="12"/>
      <c r="B542" s="109"/>
      <c r="C542" s="29">
        <v>7.9599999999999973</v>
      </c>
      <c r="D542" s="30">
        <v>76.38</v>
      </c>
      <c r="E542" s="31" t="s">
        <v>14</v>
      </c>
      <c r="F542" s="33">
        <v>724409.90625449759</v>
      </c>
      <c r="G542" s="30">
        <v>86.11</v>
      </c>
      <c r="H542" s="31" t="s">
        <v>14</v>
      </c>
      <c r="I542" s="33">
        <v>759484.81830248469</v>
      </c>
      <c r="J542" s="30">
        <v>95.85</v>
      </c>
      <c r="K542" s="31" t="s">
        <v>14</v>
      </c>
      <c r="L542" s="33">
        <v>790017</v>
      </c>
      <c r="N542" s="28"/>
    </row>
    <row r="543" spans="1:14" ht="17.399999999999999">
      <c r="A543" s="12"/>
      <c r="B543" s="109"/>
      <c r="C543" s="29">
        <v>8.0999999999999979</v>
      </c>
      <c r="D543" s="30">
        <v>77.75</v>
      </c>
      <c r="E543" s="31" t="s">
        <v>14</v>
      </c>
      <c r="F543" s="33">
        <v>734578.30440258584</v>
      </c>
      <c r="G543" s="30">
        <v>87.66</v>
      </c>
      <c r="H543" s="31" t="s">
        <v>14</v>
      </c>
      <c r="I543" s="33">
        <v>770081.8269910349</v>
      </c>
      <c r="J543" s="30">
        <v>97.57</v>
      </c>
      <c r="K543" s="31" t="s">
        <v>14</v>
      </c>
      <c r="L543" s="33">
        <v>800903</v>
      </c>
      <c r="N543" s="28"/>
    </row>
    <row r="544" spans="1:14" ht="17.399999999999999">
      <c r="A544" s="12"/>
      <c r="B544" s="109"/>
      <c r="C544" s="29">
        <v>8.259999999999998</v>
      </c>
      <c r="D544" s="30">
        <v>79.319999999999993</v>
      </c>
      <c r="E544" s="31" t="s">
        <v>14</v>
      </c>
      <c r="F544" s="33">
        <v>746199.33085754374</v>
      </c>
      <c r="G544" s="30">
        <v>89.42</v>
      </c>
      <c r="H544" s="31" t="s">
        <v>14</v>
      </c>
      <c r="I544" s="33">
        <v>782192.69406366383</v>
      </c>
      <c r="J544" s="30">
        <v>99.53</v>
      </c>
      <c r="K544" s="31" t="s">
        <v>14</v>
      </c>
      <c r="L544" s="33">
        <v>813340</v>
      </c>
      <c r="N544" s="28"/>
    </row>
    <row r="545" spans="1:14" ht="17.399999999999999">
      <c r="A545" s="12"/>
      <c r="B545" s="109"/>
      <c r="C545" s="29">
        <v>8.3999999999999986</v>
      </c>
      <c r="D545" s="30">
        <v>80.69</v>
      </c>
      <c r="E545" s="31" t="s">
        <v>14</v>
      </c>
      <c r="F545" s="33">
        <v>756367.72900563199</v>
      </c>
      <c r="G545" s="30">
        <v>90.97</v>
      </c>
      <c r="H545" s="31" t="s">
        <v>14</v>
      </c>
      <c r="I545" s="33">
        <v>792789.70275221416</v>
      </c>
      <c r="J545" s="30">
        <v>101.25</v>
      </c>
      <c r="K545" s="31" t="s">
        <v>14</v>
      </c>
      <c r="L545" s="33">
        <v>824232</v>
      </c>
      <c r="N545" s="28"/>
    </row>
    <row r="546" spans="1:14" ht="17.399999999999999">
      <c r="A546" s="12"/>
      <c r="B546" s="109"/>
      <c r="C546" s="29">
        <v>8.5599999999999987</v>
      </c>
      <c r="D546" s="30">
        <v>82.25</v>
      </c>
      <c r="E546" s="31" t="s">
        <v>14</v>
      </c>
      <c r="F546" s="33">
        <v>767988.75546059012</v>
      </c>
      <c r="G546" s="30">
        <v>92.74</v>
      </c>
      <c r="H546" s="31" t="s">
        <v>14</v>
      </c>
      <c r="I546" s="33">
        <v>804900.5698248432</v>
      </c>
      <c r="J546" s="30">
        <v>103.22</v>
      </c>
      <c r="K546" s="31" t="s">
        <v>14</v>
      </c>
      <c r="L546" s="33">
        <v>836674</v>
      </c>
      <c r="N546" s="28"/>
    </row>
    <row r="547" spans="1:14" ht="18" thickBot="1">
      <c r="A547" s="12"/>
      <c r="B547" s="110"/>
      <c r="C547" s="35">
        <v>8.6999999999999993</v>
      </c>
      <c r="D547" s="36">
        <v>83.62</v>
      </c>
      <c r="E547" s="39" t="s">
        <v>14</v>
      </c>
      <c r="F547" s="38">
        <v>778157.15360867837</v>
      </c>
      <c r="G547" s="36">
        <v>94.28</v>
      </c>
      <c r="H547" s="39" t="s">
        <v>14</v>
      </c>
      <c r="I547" s="38">
        <v>815497.57851339364</v>
      </c>
      <c r="J547" s="36">
        <v>104.94</v>
      </c>
      <c r="K547" s="39" t="s">
        <v>14</v>
      </c>
      <c r="L547" s="38">
        <v>847561</v>
      </c>
      <c r="N547" s="28"/>
    </row>
    <row r="548" spans="1:14" ht="17.399999999999999">
      <c r="A548" s="12"/>
      <c r="B548" s="108">
        <v>5.0999999999999996</v>
      </c>
      <c r="C548" s="23">
        <v>5.0999999999999988</v>
      </c>
      <c r="D548" s="24">
        <v>49.78</v>
      </c>
      <c r="E548" s="25" t="s">
        <v>14</v>
      </c>
      <c r="F548" s="26">
        <v>527053.84741161903</v>
      </c>
      <c r="G548" s="24">
        <v>56.13</v>
      </c>
      <c r="H548" s="25" t="s">
        <v>14</v>
      </c>
      <c r="I548" s="26">
        <v>553801.4689592002</v>
      </c>
      <c r="J548" s="24">
        <v>62.47</v>
      </c>
      <c r="K548" s="25" t="s">
        <v>14</v>
      </c>
      <c r="L548" s="26">
        <v>578703</v>
      </c>
      <c r="N548" s="28"/>
    </row>
    <row r="549" spans="1:14" ht="17.399999999999999">
      <c r="A549" s="12"/>
      <c r="B549" s="109"/>
      <c r="C549" s="29">
        <v>5.2599999999999989</v>
      </c>
      <c r="D549" s="30">
        <v>51.4</v>
      </c>
      <c r="E549" s="31" t="s">
        <v>14</v>
      </c>
      <c r="F549" s="33">
        <v>538905.03488532885</v>
      </c>
      <c r="G549" s="30">
        <v>57.95</v>
      </c>
      <c r="H549" s="31" t="s">
        <v>14</v>
      </c>
      <c r="I549" s="33">
        <v>566142.4970505808</v>
      </c>
      <c r="J549" s="30">
        <v>64.5</v>
      </c>
      <c r="K549" s="31" t="s">
        <v>14</v>
      </c>
      <c r="L549" s="33">
        <v>591376</v>
      </c>
      <c r="N549" s="28"/>
    </row>
    <row r="550" spans="1:14" ht="17.399999999999999">
      <c r="A550" s="12"/>
      <c r="B550" s="109"/>
      <c r="C550" s="29">
        <v>5.3999999999999986</v>
      </c>
      <c r="D550" s="30">
        <v>52.81</v>
      </c>
      <c r="E550" s="31" t="s">
        <v>14</v>
      </c>
      <c r="F550" s="33">
        <v>549274.82392482483</v>
      </c>
      <c r="G550" s="30">
        <v>59.54</v>
      </c>
      <c r="H550" s="31" t="s">
        <v>14</v>
      </c>
      <c r="I550" s="33">
        <v>576940.89663053898</v>
      </c>
      <c r="J550" s="30">
        <v>66.27</v>
      </c>
      <c r="K550" s="31" t="s">
        <v>14</v>
      </c>
      <c r="L550" s="33">
        <v>602464</v>
      </c>
      <c r="N550" s="28"/>
    </row>
    <row r="551" spans="1:14" ht="17.399999999999999">
      <c r="A551" s="12"/>
      <c r="B551" s="109"/>
      <c r="C551" s="29">
        <v>5.5599999999999987</v>
      </c>
      <c r="D551" s="30">
        <v>54.42</v>
      </c>
      <c r="E551" s="31" t="s">
        <v>14</v>
      </c>
      <c r="F551" s="33">
        <v>561126.01139853452</v>
      </c>
      <c r="G551" s="30">
        <v>61.35</v>
      </c>
      <c r="H551" s="31" t="s">
        <v>14</v>
      </c>
      <c r="I551" s="33">
        <v>589281.9247219197</v>
      </c>
      <c r="J551" s="30">
        <v>68.290000000000006</v>
      </c>
      <c r="K551" s="31" t="s">
        <v>14</v>
      </c>
      <c r="L551" s="33">
        <v>615136</v>
      </c>
      <c r="N551" s="28"/>
    </row>
    <row r="552" spans="1:14" ht="17.399999999999999">
      <c r="A552" s="12"/>
      <c r="B552" s="109"/>
      <c r="C552" s="29">
        <v>5.6999999999999984</v>
      </c>
      <c r="D552" s="30">
        <v>55.83</v>
      </c>
      <c r="E552" s="31" t="s">
        <v>14</v>
      </c>
      <c r="F552" s="33">
        <v>571495.80043803062</v>
      </c>
      <c r="G552" s="30">
        <v>62.95</v>
      </c>
      <c r="H552" s="31" t="s">
        <v>14</v>
      </c>
      <c r="I552" s="33">
        <v>600080.32430187776</v>
      </c>
      <c r="J552" s="30">
        <v>70.06</v>
      </c>
      <c r="K552" s="31" t="s">
        <v>14</v>
      </c>
      <c r="L552" s="33">
        <v>626224</v>
      </c>
      <c r="N552" s="28"/>
    </row>
    <row r="553" spans="1:14" ht="17.399999999999999">
      <c r="A553" s="12"/>
      <c r="B553" s="109"/>
      <c r="C553" s="29">
        <v>5.8599999999999985</v>
      </c>
      <c r="D553" s="30">
        <v>57.44</v>
      </c>
      <c r="E553" s="31" t="s">
        <v>14</v>
      </c>
      <c r="F553" s="33">
        <v>583346.98791174032</v>
      </c>
      <c r="G553" s="30">
        <v>64.760000000000005</v>
      </c>
      <c r="H553" s="31" t="s">
        <v>14</v>
      </c>
      <c r="I553" s="33">
        <v>612421.35239325848</v>
      </c>
      <c r="J553" s="30">
        <v>72.08</v>
      </c>
      <c r="K553" s="31" t="s">
        <v>14</v>
      </c>
      <c r="L553" s="33">
        <v>638896</v>
      </c>
      <c r="N553" s="28"/>
    </row>
    <row r="554" spans="1:14" ht="17.399999999999999">
      <c r="A554" s="12"/>
      <c r="B554" s="109"/>
      <c r="C554" s="29">
        <v>5.9999999999999982</v>
      </c>
      <c r="D554" s="30">
        <v>58.85</v>
      </c>
      <c r="E554" s="31" t="s">
        <v>14</v>
      </c>
      <c r="F554" s="33">
        <v>593716.77695123642</v>
      </c>
      <c r="G554" s="30">
        <v>66.349999999999994</v>
      </c>
      <c r="H554" s="31" t="s">
        <v>14</v>
      </c>
      <c r="I554" s="33">
        <v>623219.75197321654</v>
      </c>
      <c r="J554" s="30">
        <v>73.849999999999994</v>
      </c>
      <c r="K554" s="31" t="s">
        <v>14</v>
      </c>
      <c r="L554" s="33">
        <v>649985</v>
      </c>
      <c r="N554" s="28"/>
    </row>
    <row r="555" spans="1:14" ht="17.399999999999999">
      <c r="A555" s="12"/>
      <c r="B555" s="109"/>
      <c r="C555" s="29">
        <v>6.1599999999999984</v>
      </c>
      <c r="D555" s="30">
        <v>60.47</v>
      </c>
      <c r="E555" s="31" t="s">
        <v>14</v>
      </c>
      <c r="F555" s="33">
        <v>605567.96442494611</v>
      </c>
      <c r="G555" s="30">
        <v>68.17</v>
      </c>
      <c r="H555" s="31" t="s">
        <v>14</v>
      </c>
      <c r="I555" s="33">
        <v>635560.78006459726</v>
      </c>
      <c r="J555" s="30">
        <v>75.88</v>
      </c>
      <c r="K555" s="31" t="s">
        <v>14</v>
      </c>
      <c r="L555" s="33">
        <v>662657</v>
      </c>
      <c r="N555" s="28"/>
    </row>
    <row r="556" spans="1:14" ht="17.399999999999999">
      <c r="A556" s="12"/>
      <c r="B556" s="109"/>
      <c r="C556" s="29">
        <v>6.299999999999998</v>
      </c>
      <c r="D556" s="30">
        <v>61.88</v>
      </c>
      <c r="E556" s="31" t="s">
        <v>14</v>
      </c>
      <c r="F556" s="33">
        <v>615937.75346444221</v>
      </c>
      <c r="G556" s="30">
        <v>69.760000000000005</v>
      </c>
      <c r="H556" s="31" t="s">
        <v>14</v>
      </c>
      <c r="I556" s="33">
        <v>646359.17964455544</v>
      </c>
      <c r="J556" s="30">
        <v>77.650000000000006</v>
      </c>
      <c r="K556" s="31" t="s">
        <v>14</v>
      </c>
      <c r="L556" s="33">
        <v>673745</v>
      </c>
      <c r="N556" s="28"/>
    </row>
    <row r="557" spans="1:14" ht="17.399999999999999">
      <c r="A557" s="12"/>
      <c r="B557" s="109"/>
      <c r="C557" s="29">
        <v>6.4599999999999982</v>
      </c>
      <c r="D557" s="30">
        <v>63.49</v>
      </c>
      <c r="E557" s="31" t="s">
        <v>14</v>
      </c>
      <c r="F557" s="33">
        <v>627788.94093815191</v>
      </c>
      <c r="G557" s="30">
        <v>71.58</v>
      </c>
      <c r="H557" s="31" t="s">
        <v>14</v>
      </c>
      <c r="I557" s="33">
        <v>658700.20773593604</v>
      </c>
      <c r="J557" s="30">
        <v>79.67</v>
      </c>
      <c r="K557" s="31" t="s">
        <v>14</v>
      </c>
      <c r="L557" s="33">
        <v>686417</v>
      </c>
      <c r="N557" s="28"/>
    </row>
    <row r="558" spans="1:14" ht="17.399999999999999">
      <c r="A558" s="12"/>
      <c r="B558" s="109"/>
      <c r="C558" s="29">
        <v>6.5999999999999979</v>
      </c>
      <c r="D558" s="30">
        <v>64.900000000000006</v>
      </c>
      <c r="E558" s="31" t="s">
        <v>14</v>
      </c>
      <c r="F558" s="33">
        <v>638158.72997764801</v>
      </c>
      <c r="G558" s="30">
        <v>73.17</v>
      </c>
      <c r="H558" s="31" t="s">
        <v>14</v>
      </c>
      <c r="I558" s="33">
        <v>669498.6073158941</v>
      </c>
      <c r="J558" s="30">
        <v>81.44</v>
      </c>
      <c r="K558" s="31" t="s">
        <v>14</v>
      </c>
      <c r="L558" s="33">
        <v>697505</v>
      </c>
      <c r="N558" s="28"/>
    </row>
    <row r="559" spans="1:14" ht="17.399999999999999">
      <c r="A559" s="12"/>
      <c r="B559" s="109"/>
      <c r="C559" s="29">
        <v>6.759999999999998</v>
      </c>
      <c r="D559" s="30">
        <v>66.510000000000005</v>
      </c>
      <c r="E559" s="31" t="s">
        <v>14</v>
      </c>
      <c r="F559" s="33">
        <v>650009.9174513577</v>
      </c>
      <c r="G559" s="30">
        <v>74.989999999999995</v>
      </c>
      <c r="H559" s="31" t="s">
        <v>14</v>
      </c>
      <c r="I559" s="33">
        <v>681839.63540727494</v>
      </c>
      <c r="J559" s="30">
        <v>83.47</v>
      </c>
      <c r="K559" s="31" t="s">
        <v>14</v>
      </c>
      <c r="L559" s="33">
        <v>710178</v>
      </c>
      <c r="N559" s="28"/>
    </row>
    <row r="560" spans="1:14" ht="17.399999999999999">
      <c r="A560" s="12"/>
      <c r="B560" s="109"/>
      <c r="C560" s="29">
        <v>6.8999999999999977</v>
      </c>
      <c r="D560" s="30">
        <v>67.92</v>
      </c>
      <c r="E560" s="31" t="s">
        <v>14</v>
      </c>
      <c r="F560" s="33">
        <v>660379.7064908538</v>
      </c>
      <c r="G560" s="30">
        <v>76.58</v>
      </c>
      <c r="H560" s="31" t="s">
        <v>14</v>
      </c>
      <c r="I560" s="33">
        <v>692638.034987233</v>
      </c>
      <c r="J560" s="30">
        <v>85.24</v>
      </c>
      <c r="K560" s="31" t="s">
        <v>14</v>
      </c>
      <c r="L560" s="33">
        <v>721266</v>
      </c>
      <c r="N560" s="28"/>
    </row>
    <row r="561" spans="1:14" ht="17.399999999999999">
      <c r="A561" s="12"/>
      <c r="B561" s="109"/>
      <c r="C561" s="29">
        <v>7.0599999999999978</v>
      </c>
      <c r="D561" s="30">
        <v>69.540000000000006</v>
      </c>
      <c r="E561" s="31" t="s">
        <v>14</v>
      </c>
      <c r="F561" s="33">
        <v>672230.8939645635</v>
      </c>
      <c r="G561" s="30">
        <v>78.400000000000006</v>
      </c>
      <c r="H561" s="31" t="s">
        <v>14</v>
      </c>
      <c r="I561" s="33">
        <v>704979.06307861372</v>
      </c>
      <c r="J561" s="30">
        <v>87.26</v>
      </c>
      <c r="K561" s="31" t="s">
        <v>14</v>
      </c>
      <c r="L561" s="33">
        <v>733938</v>
      </c>
      <c r="N561" s="28"/>
    </row>
    <row r="562" spans="1:14" ht="17.399999999999999">
      <c r="A562" s="12"/>
      <c r="B562" s="109"/>
      <c r="C562" s="29">
        <v>7.1999999999999975</v>
      </c>
      <c r="D562" s="30">
        <v>70.95</v>
      </c>
      <c r="E562" s="31" t="s">
        <v>14</v>
      </c>
      <c r="F562" s="33">
        <v>682600.6830040596</v>
      </c>
      <c r="G562" s="30">
        <v>79.989999999999995</v>
      </c>
      <c r="H562" s="31" t="s">
        <v>14</v>
      </c>
      <c r="I562" s="33">
        <v>715777.46265857178</v>
      </c>
      <c r="J562" s="30">
        <v>89.03</v>
      </c>
      <c r="K562" s="31" t="s">
        <v>14</v>
      </c>
      <c r="L562" s="33">
        <v>745026</v>
      </c>
      <c r="N562" s="28"/>
    </row>
    <row r="563" spans="1:14" ht="17.399999999999999">
      <c r="A563" s="12"/>
      <c r="B563" s="109"/>
      <c r="C563" s="29">
        <v>7.3599999999999977</v>
      </c>
      <c r="D563" s="30">
        <v>72.56</v>
      </c>
      <c r="E563" s="31" t="s">
        <v>14</v>
      </c>
      <c r="F563" s="33">
        <v>694451.87047776929</v>
      </c>
      <c r="G563" s="30">
        <v>81.81</v>
      </c>
      <c r="H563" s="31" t="s">
        <v>14</v>
      </c>
      <c r="I563" s="33">
        <v>728118.49074995238</v>
      </c>
      <c r="J563" s="30">
        <v>91.05</v>
      </c>
      <c r="K563" s="31" t="s">
        <v>14</v>
      </c>
      <c r="L563" s="33">
        <v>757698</v>
      </c>
      <c r="N563" s="28"/>
    </row>
    <row r="564" spans="1:14" ht="17.399999999999999">
      <c r="A564" s="12"/>
      <c r="B564" s="109"/>
      <c r="C564" s="29">
        <v>7.4999999999999973</v>
      </c>
      <c r="D564" s="30">
        <v>73.97</v>
      </c>
      <c r="E564" s="31" t="s">
        <v>14</v>
      </c>
      <c r="F564" s="33">
        <v>704821.65951726539</v>
      </c>
      <c r="G564" s="30">
        <v>83.4</v>
      </c>
      <c r="H564" s="31" t="s">
        <v>14</v>
      </c>
      <c r="I564" s="33">
        <v>738916.89032991056</v>
      </c>
      <c r="J564" s="30">
        <v>92.82</v>
      </c>
      <c r="K564" s="31" t="s">
        <v>14</v>
      </c>
      <c r="L564" s="33">
        <v>768786</v>
      </c>
      <c r="N564" s="28"/>
    </row>
    <row r="565" spans="1:14" ht="17.399999999999999">
      <c r="A565" s="12"/>
      <c r="B565" s="109"/>
      <c r="C565" s="29">
        <v>7.6599999999999975</v>
      </c>
      <c r="D565" s="30">
        <v>75.58</v>
      </c>
      <c r="E565" s="31" t="s">
        <v>14</v>
      </c>
      <c r="F565" s="33">
        <v>716672.84699097509</v>
      </c>
      <c r="G565" s="30">
        <v>85.22</v>
      </c>
      <c r="H565" s="31" t="s">
        <v>14</v>
      </c>
      <c r="I565" s="33">
        <v>751257.91842129128</v>
      </c>
      <c r="J565" s="30">
        <v>94.85</v>
      </c>
      <c r="K565" s="31" t="s">
        <v>14</v>
      </c>
      <c r="L565" s="33">
        <v>781459</v>
      </c>
      <c r="N565" s="28"/>
    </row>
    <row r="566" spans="1:14" ht="17.399999999999999">
      <c r="A566" s="12"/>
      <c r="B566" s="109"/>
      <c r="C566" s="29">
        <v>7.7999999999999972</v>
      </c>
      <c r="D566" s="30">
        <v>76.989999999999995</v>
      </c>
      <c r="E566" s="31" t="s">
        <v>14</v>
      </c>
      <c r="F566" s="33">
        <v>727042.63603047119</v>
      </c>
      <c r="G566" s="30">
        <v>86.81</v>
      </c>
      <c r="H566" s="31" t="s">
        <v>14</v>
      </c>
      <c r="I566" s="33">
        <v>762056.31800124934</v>
      </c>
      <c r="J566" s="30">
        <v>96.62</v>
      </c>
      <c r="K566" s="31" t="s">
        <v>14</v>
      </c>
      <c r="L566" s="33">
        <v>792547</v>
      </c>
      <c r="N566" s="28"/>
    </row>
    <row r="567" spans="1:14" ht="17.399999999999999">
      <c r="A567" s="12"/>
      <c r="B567" s="109"/>
      <c r="C567" s="29">
        <v>7.9599999999999973</v>
      </c>
      <c r="D567" s="30">
        <v>78.61</v>
      </c>
      <c r="E567" s="31" t="s">
        <v>14</v>
      </c>
      <c r="F567" s="33">
        <v>738893.82350418088</v>
      </c>
      <c r="G567" s="30">
        <v>88.62</v>
      </c>
      <c r="H567" s="31" t="s">
        <v>14</v>
      </c>
      <c r="I567" s="33">
        <v>774397.34609263006</v>
      </c>
      <c r="J567" s="30">
        <v>98.64</v>
      </c>
      <c r="K567" s="31" t="s">
        <v>14</v>
      </c>
      <c r="L567" s="33">
        <v>805219</v>
      </c>
      <c r="N567" s="28"/>
    </row>
    <row r="568" spans="1:14" ht="17.399999999999999">
      <c r="A568" s="12"/>
      <c r="B568" s="109"/>
      <c r="C568" s="29">
        <v>8.0999999999999979</v>
      </c>
      <c r="D568" s="30">
        <v>80.02</v>
      </c>
      <c r="E568" s="31" t="s">
        <v>14</v>
      </c>
      <c r="F568" s="33">
        <v>749263.61254367698</v>
      </c>
      <c r="G568" s="30">
        <v>90.21</v>
      </c>
      <c r="H568" s="31" t="s">
        <v>14</v>
      </c>
      <c r="I568" s="33">
        <v>785195.74567258824</v>
      </c>
      <c r="J568" s="30">
        <v>100.41</v>
      </c>
      <c r="K568" s="31" t="s">
        <v>14</v>
      </c>
      <c r="L568" s="33">
        <v>816307</v>
      </c>
      <c r="N568" s="28"/>
    </row>
    <row r="569" spans="1:14" ht="17.399999999999999">
      <c r="A569" s="12"/>
      <c r="B569" s="109"/>
      <c r="C569" s="29">
        <v>8.259999999999998</v>
      </c>
      <c r="D569" s="30">
        <v>81.63</v>
      </c>
      <c r="E569" s="31" t="s">
        <v>14</v>
      </c>
      <c r="F569" s="33">
        <v>761114.80001738667</v>
      </c>
      <c r="G569" s="30">
        <v>92.03</v>
      </c>
      <c r="H569" s="31" t="s">
        <v>14</v>
      </c>
      <c r="I569" s="33">
        <v>797536.77376396884</v>
      </c>
      <c r="J569" s="30">
        <v>102.44</v>
      </c>
      <c r="K569" s="31" t="s">
        <v>14</v>
      </c>
      <c r="L569" s="33">
        <v>828979</v>
      </c>
      <c r="N569" s="28"/>
    </row>
    <row r="570" spans="1:14" ht="17.399999999999999">
      <c r="A570" s="12"/>
      <c r="B570" s="109"/>
      <c r="C570" s="29">
        <v>8.3999999999999986</v>
      </c>
      <c r="D570" s="30">
        <v>83.04</v>
      </c>
      <c r="E570" s="31" t="s">
        <v>14</v>
      </c>
      <c r="F570" s="33">
        <v>771484.58905688277</v>
      </c>
      <c r="G570" s="30">
        <v>93.62</v>
      </c>
      <c r="H570" s="31" t="s">
        <v>14</v>
      </c>
      <c r="I570" s="33">
        <v>808335.17334392713</v>
      </c>
      <c r="J570" s="30">
        <v>104.21</v>
      </c>
      <c r="K570" s="31" t="s">
        <v>14</v>
      </c>
      <c r="L570" s="33">
        <v>840068</v>
      </c>
      <c r="N570" s="28"/>
    </row>
    <row r="571" spans="1:14" ht="17.399999999999999">
      <c r="A571" s="12"/>
      <c r="B571" s="109"/>
      <c r="C571" s="29">
        <v>8.5599999999999987</v>
      </c>
      <c r="D571" s="30">
        <v>84.65</v>
      </c>
      <c r="E571" s="31" t="s">
        <v>14</v>
      </c>
      <c r="F571" s="33">
        <v>783335.77653059247</v>
      </c>
      <c r="G571" s="30">
        <v>95.44</v>
      </c>
      <c r="H571" s="31" t="s">
        <v>14</v>
      </c>
      <c r="I571" s="33">
        <v>820676.20143530762</v>
      </c>
      <c r="J571" s="30">
        <v>106.23</v>
      </c>
      <c r="K571" s="31" t="s">
        <v>14</v>
      </c>
      <c r="L571" s="33">
        <v>852740</v>
      </c>
      <c r="N571" s="28"/>
    </row>
    <row r="572" spans="1:14" ht="17.399999999999999">
      <c r="A572" s="12"/>
      <c r="B572" s="109"/>
      <c r="C572" s="29">
        <v>8.6999999999999993</v>
      </c>
      <c r="D572" s="30">
        <v>86.06</v>
      </c>
      <c r="E572" s="31" t="s">
        <v>14</v>
      </c>
      <c r="F572" s="33">
        <v>793705.56557008857</v>
      </c>
      <c r="G572" s="30">
        <v>97.03</v>
      </c>
      <c r="H572" s="31" t="s">
        <v>14</v>
      </c>
      <c r="I572" s="33">
        <v>831474.6010152658</v>
      </c>
      <c r="J572" s="30">
        <v>108</v>
      </c>
      <c r="K572" s="31" t="s">
        <v>14</v>
      </c>
      <c r="L572" s="33">
        <v>863828</v>
      </c>
      <c r="N572" s="28"/>
    </row>
    <row r="573" spans="1:14" ht="18" thickBot="1">
      <c r="A573" s="12"/>
      <c r="B573" s="110"/>
      <c r="C573" s="35">
        <v>8.86</v>
      </c>
      <c r="D573" s="36">
        <v>87.68</v>
      </c>
      <c r="E573" s="39" t="s">
        <v>14</v>
      </c>
      <c r="F573" s="38">
        <v>805556.75304379826</v>
      </c>
      <c r="G573" s="36">
        <v>98.85</v>
      </c>
      <c r="H573" s="39" t="s">
        <v>14</v>
      </c>
      <c r="I573" s="38">
        <v>843815.62910664664</v>
      </c>
      <c r="J573" s="36">
        <v>110.02</v>
      </c>
      <c r="K573" s="39" t="s">
        <v>14</v>
      </c>
      <c r="L573" s="38">
        <v>876500</v>
      </c>
      <c r="N573" s="28"/>
    </row>
    <row r="574" spans="1:14" ht="17.399999999999999">
      <c r="A574" s="12"/>
      <c r="B574" s="108">
        <v>5.26</v>
      </c>
      <c r="C574" s="23">
        <v>5.2599999999999989</v>
      </c>
      <c r="D574" s="24">
        <v>53.06</v>
      </c>
      <c r="E574" s="25" t="s">
        <v>14</v>
      </c>
      <c r="F574" s="26">
        <v>551019.26352332626</v>
      </c>
      <c r="G574" s="24">
        <v>59.82</v>
      </c>
      <c r="H574" s="25" t="s">
        <v>14</v>
      </c>
      <c r="I574" s="26">
        <v>578746.56630624924</v>
      </c>
      <c r="J574" s="24">
        <v>66.59</v>
      </c>
      <c r="K574" s="25" t="s">
        <v>14</v>
      </c>
      <c r="L574" s="26">
        <v>604311</v>
      </c>
      <c r="N574" s="28"/>
    </row>
    <row r="575" spans="1:14" ht="17.399999999999999">
      <c r="A575" s="12"/>
      <c r="B575" s="109"/>
      <c r="C575" s="29">
        <v>5.3999999999999986</v>
      </c>
      <c r="D575" s="30">
        <v>54.52</v>
      </c>
      <c r="E575" s="31">
        <v>1300762</v>
      </c>
      <c r="F575" s="33">
        <v>561619.21358157415</v>
      </c>
      <c r="G575" s="30">
        <v>61.47</v>
      </c>
      <c r="H575" s="31">
        <v>1300781</v>
      </c>
      <c r="I575" s="33">
        <v>589775.12690495909</v>
      </c>
      <c r="J575" s="30">
        <v>68.41</v>
      </c>
      <c r="K575" s="31">
        <v>1300782</v>
      </c>
      <c r="L575" s="33">
        <v>615629</v>
      </c>
      <c r="N575" s="28"/>
    </row>
    <row r="576" spans="1:14" ht="17.399999999999999">
      <c r="A576" s="12"/>
      <c r="B576" s="109"/>
      <c r="C576" s="29">
        <v>5.5599999999999987</v>
      </c>
      <c r="D576" s="30">
        <v>56.18</v>
      </c>
      <c r="E576" s="31" t="s">
        <v>14</v>
      </c>
      <c r="F576" s="33">
        <v>573733.44221957156</v>
      </c>
      <c r="G576" s="30">
        <v>63.34</v>
      </c>
      <c r="H576" s="31" t="s">
        <v>14</v>
      </c>
      <c r="I576" s="33">
        <v>602379.19616062753</v>
      </c>
      <c r="J576" s="30">
        <v>70.5</v>
      </c>
      <c r="K576" s="31" t="s">
        <v>14</v>
      </c>
      <c r="L576" s="33">
        <v>628564</v>
      </c>
      <c r="N576" s="28"/>
    </row>
    <row r="577" spans="1:14" ht="17.399999999999999">
      <c r="A577" s="12"/>
      <c r="B577" s="109"/>
      <c r="C577" s="29">
        <v>5.6999999999999984</v>
      </c>
      <c r="D577" s="30">
        <v>57.64</v>
      </c>
      <c r="E577" s="31" t="s">
        <v>14</v>
      </c>
      <c r="F577" s="33">
        <v>584333.39227781934</v>
      </c>
      <c r="G577" s="30">
        <v>64.98</v>
      </c>
      <c r="H577" s="31" t="s">
        <v>14</v>
      </c>
      <c r="I577" s="33">
        <v>613407.75675933738</v>
      </c>
      <c r="J577" s="30">
        <v>72.33</v>
      </c>
      <c r="K577" s="31" t="s">
        <v>14</v>
      </c>
      <c r="L577" s="33">
        <v>639883</v>
      </c>
      <c r="N577" s="28"/>
    </row>
    <row r="578" spans="1:14" ht="17.399999999999999">
      <c r="A578" s="12"/>
      <c r="B578" s="109"/>
      <c r="C578" s="29">
        <v>5.8599999999999985</v>
      </c>
      <c r="D578" s="30">
        <v>59.3</v>
      </c>
      <c r="E578" s="31" t="s">
        <v>14</v>
      </c>
      <c r="F578" s="33">
        <v>596447.62091581686</v>
      </c>
      <c r="G578" s="30">
        <v>66.86</v>
      </c>
      <c r="H578" s="31" t="s">
        <v>14</v>
      </c>
      <c r="I578" s="33">
        <v>626011.8260150057</v>
      </c>
      <c r="J578" s="30">
        <v>74.42</v>
      </c>
      <c r="K578" s="31" t="s">
        <v>14</v>
      </c>
      <c r="L578" s="33">
        <v>652812</v>
      </c>
      <c r="N578" s="28"/>
    </row>
    <row r="579" spans="1:14" ht="17.399999999999999">
      <c r="A579" s="12"/>
      <c r="B579" s="109"/>
      <c r="C579" s="29">
        <v>5.9999999999999982</v>
      </c>
      <c r="D579" s="30">
        <v>60.76</v>
      </c>
      <c r="E579" s="31">
        <v>1304141</v>
      </c>
      <c r="F579" s="33">
        <v>607047.57097406453</v>
      </c>
      <c r="G579" s="30">
        <v>68.5</v>
      </c>
      <c r="H579" s="31" t="s">
        <v>14</v>
      </c>
      <c r="I579" s="33">
        <v>637040.38661371567</v>
      </c>
      <c r="J579" s="30">
        <v>76.25</v>
      </c>
      <c r="K579" s="31" t="s">
        <v>14</v>
      </c>
      <c r="L579" s="33">
        <v>664136</v>
      </c>
      <c r="N579" s="28"/>
    </row>
    <row r="580" spans="1:14" ht="17.399999999999999">
      <c r="A580" s="12"/>
      <c r="B580" s="109"/>
      <c r="C580" s="29">
        <v>6.1599999999999984</v>
      </c>
      <c r="D580" s="30">
        <v>62.42</v>
      </c>
      <c r="E580" s="31" t="s">
        <v>14</v>
      </c>
      <c r="F580" s="33">
        <v>619161.79961206205</v>
      </c>
      <c r="G580" s="30">
        <v>70.38</v>
      </c>
      <c r="H580" s="31" t="s">
        <v>14</v>
      </c>
      <c r="I580" s="33">
        <v>649644.45586938399</v>
      </c>
      <c r="J580" s="30">
        <v>78.34</v>
      </c>
      <c r="K580" s="31" t="s">
        <v>14</v>
      </c>
      <c r="L580" s="33">
        <v>677072</v>
      </c>
      <c r="N580" s="28"/>
    </row>
    <row r="581" spans="1:14" ht="17.399999999999999">
      <c r="A581" s="12"/>
      <c r="B581" s="109"/>
      <c r="C581" s="29">
        <v>6.299999999999998</v>
      </c>
      <c r="D581" s="30">
        <v>63.88</v>
      </c>
      <c r="E581" s="31">
        <v>1308800</v>
      </c>
      <c r="F581" s="33">
        <v>629761.74967030971</v>
      </c>
      <c r="G581" s="30">
        <v>72.02</v>
      </c>
      <c r="H581" s="31" t="s">
        <v>14</v>
      </c>
      <c r="I581" s="33">
        <v>660673.01646809385</v>
      </c>
      <c r="J581" s="30">
        <v>80.16</v>
      </c>
      <c r="K581" s="31" t="s">
        <v>14</v>
      </c>
      <c r="L581" s="33">
        <v>688390</v>
      </c>
      <c r="N581" s="28"/>
    </row>
    <row r="582" spans="1:14" ht="17.399999999999999">
      <c r="A582" s="12"/>
      <c r="B582" s="109"/>
      <c r="C582" s="29">
        <v>6.4599999999999982</v>
      </c>
      <c r="D582" s="30">
        <v>65.55</v>
      </c>
      <c r="E582" s="31" t="s">
        <v>14</v>
      </c>
      <c r="F582" s="33">
        <v>641875.97830830724</v>
      </c>
      <c r="G582" s="30">
        <v>73.900000000000006</v>
      </c>
      <c r="H582" s="31" t="s">
        <v>14</v>
      </c>
      <c r="I582" s="33">
        <v>673277.08572376228</v>
      </c>
      <c r="J582" s="30">
        <v>82.25</v>
      </c>
      <c r="K582" s="31" t="s">
        <v>14</v>
      </c>
      <c r="L582" s="33">
        <v>701325</v>
      </c>
      <c r="N582" s="28"/>
    </row>
    <row r="583" spans="1:14" ht="17.399999999999999">
      <c r="A583" s="12"/>
      <c r="B583" s="109"/>
      <c r="C583" s="29">
        <v>6.5999999999999979</v>
      </c>
      <c r="D583" s="30">
        <v>67</v>
      </c>
      <c r="E583" s="31" t="s">
        <v>14</v>
      </c>
      <c r="F583" s="33">
        <v>652475.92836655513</v>
      </c>
      <c r="G583" s="30">
        <v>75.540000000000006</v>
      </c>
      <c r="H583" s="31" t="s">
        <v>14</v>
      </c>
      <c r="I583" s="33">
        <v>684305.64632247214</v>
      </c>
      <c r="J583" s="30">
        <v>84.08</v>
      </c>
      <c r="K583" s="31" t="s">
        <v>14</v>
      </c>
      <c r="L583" s="33">
        <v>712644</v>
      </c>
      <c r="N583" s="28"/>
    </row>
    <row r="584" spans="1:14" ht="17.399999999999999">
      <c r="A584" s="12"/>
      <c r="B584" s="109"/>
      <c r="C584" s="29">
        <v>6.759999999999998</v>
      </c>
      <c r="D584" s="30">
        <v>68.67</v>
      </c>
      <c r="E584" s="31" t="s">
        <v>14</v>
      </c>
      <c r="F584" s="33">
        <v>664590.15700455243</v>
      </c>
      <c r="G584" s="30">
        <v>77.42</v>
      </c>
      <c r="H584" s="31" t="s">
        <v>14</v>
      </c>
      <c r="I584" s="33">
        <v>696909.71557814046</v>
      </c>
      <c r="J584" s="30">
        <v>86.17</v>
      </c>
      <c r="K584" s="31" t="s">
        <v>14</v>
      </c>
      <c r="L584" s="33">
        <v>725579</v>
      </c>
      <c r="N584" s="28"/>
    </row>
    <row r="585" spans="1:14" ht="17.399999999999999">
      <c r="A585" s="12"/>
      <c r="B585" s="109"/>
      <c r="C585" s="29">
        <v>6.8999999999999977</v>
      </c>
      <c r="D585" s="30">
        <v>70.12</v>
      </c>
      <c r="E585" s="31" t="s">
        <v>14</v>
      </c>
      <c r="F585" s="33">
        <v>675190.10706280032</v>
      </c>
      <c r="G585" s="30">
        <v>79.06</v>
      </c>
      <c r="H585" s="31" t="s">
        <v>14</v>
      </c>
      <c r="I585" s="33">
        <v>707938.27617685031</v>
      </c>
      <c r="J585" s="30">
        <v>88</v>
      </c>
      <c r="K585" s="31" t="s">
        <v>14</v>
      </c>
      <c r="L585" s="33">
        <v>736897</v>
      </c>
      <c r="N585" s="28"/>
    </row>
    <row r="586" spans="1:14" ht="17.399999999999999">
      <c r="A586" s="12"/>
      <c r="B586" s="109"/>
      <c r="C586" s="29">
        <v>7.0599999999999978</v>
      </c>
      <c r="D586" s="30">
        <v>71.790000000000006</v>
      </c>
      <c r="E586" s="31" t="s">
        <v>14</v>
      </c>
      <c r="F586" s="33">
        <v>687304.33570079762</v>
      </c>
      <c r="G586" s="30">
        <v>80.94</v>
      </c>
      <c r="H586" s="31" t="s">
        <v>14</v>
      </c>
      <c r="I586" s="33">
        <v>720542.34543251875</v>
      </c>
      <c r="J586" s="30">
        <v>90.09</v>
      </c>
      <c r="K586" s="31" t="s">
        <v>14</v>
      </c>
      <c r="L586" s="33">
        <v>749832</v>
      </c>
      <c r="N586" s="28"/>
    </row>
    <row r="587" spans="1:14" ht="17.399999999999999">
      <c r="A587" s="12"/>
      <c r="B587" s="109"/>
      <c r="C587" s="29">
        <v>7.1999999999999975</v>
      </c>
      <c r="D587" s="30">
        <v>73.239999999999995</v>
      </c>
      <c r="E587" s="31" t="s">
        <v>14</v>
      </c>
      <c r="F587" s="33">
        <v>697904.28575904551</v>
      </c>
      <c r="G587" s="30">
        <v>82.58</v>
      </c>
      <c r="H587" s="31" t="s">
        <v>14</v>
      </c>
      <c r="I587" s="33">
        <v>731570.9060312286</v>
      </c>
      <c r="J587" s="30">
        <v>91.91</v>
      </c>
      <c r="K587" s="31" t="s">
        <v>14</v>
      </c>
      <c r="L587" s="33">
        <v>761151</v>
      </c>
      <c r="N587" s="28"/>
    </row>
    <row r="588" spans="1:14" ht="17.399999999999999">
      <c r="A588" s="12"/>
      <c r="B588" s="109"/>
      <c r="C588" s="29">
        <v>7.3599999999999977</v>
      </c>
      <c r="D588" s="30">
        <v>74.91</v>
      </c>
      <c r="E588" s="31" t="s">
        <v>14</v>
      </c>
      <c r="F588" s="33">
        <v>710018.51439704304</v>
      </c>
      <c r="G588" s="30">
        <v>84.46</v>
      </c>
      <c r="H588" s="31" t="s">
        <v>14</v>
      </c>
      <c r="I588" s="33">
        <v>744174.97528689704</v>
      </c>
      <c r="J588" s="30">
        <v>94</v>
      </c>
      <c r="K588" s="31" t="s">
        <v>14</v>
      </c>
      <c r="L588" s="33">
        <v>774086</v>
      </c>
      <c r="N588" s="28"/>
    </row>
    <row r="589" spans="1:14" ht="17.399999999999999">
      <c r="A589" s="12"/>
      <c r="B589" s="109"/>
      <c r="C589" s="29">
        <v>7.4999999999999973</v>
      </c>
      <c r="D589" s="30">
        <v>76.37</v>
      </c>
      <c r="E589" s="31" t="s">
        <v>14</v>
      </c>
      <c r="F589" s="33">
        <v>720618.46445529093</v>
      </c>
      <c r="G589" s="30">
        <v>86.1</v>
      </c>
      <c r="H589" s="31" t="s">
        <v>14</v>
      </c>
      <c r="I589" s="33">
        <v>755203.53588560701</v>
      </c>
      <c r="J589" s="30">
        <v>95.83</v>
      </c>
      <c r="K589" s="31" t="s">
        <v>14</v>
      </c>
      <c r="L589" s="33">
        <v>785404</v>
      </c>
      <c r="N589" s="28"/>
    </row>
    <row r="590" spans="1:14" ht="17.399999999999999">
      <c r="A590" s="12"/>
      <c r="B590" s="109"/>
      <c r="C590" s="29">
        <v>7.6599999999999975</v>
      </c>
      <c r="D590" s="30">
        <v>78.03</v>
      </c>
      <c r="E590" s="31" t="s">
        <v>14</v>
      </c>
      <c r="F590" s="33">
        <v>732732.69309328822</v>
      </c>
      <c r="G590" s="30">
        <v>87.98</v>
      </c>
      <c r="H590" s="31" t="s">
        <v>14</v>
      </c>
      <c r="I590" s="33">
        <v>767807.60514127533</v>
      </c>
      <c r="J590" s="30">
        <v>97.92</v>
      </c>
      <c r="K590" s="31" t="s">
        <v>14</v>
      </c>
      <c r="L590" s="33">
        <v>798339</v>
      </c>
      <c r="N590" s="28"/>
    </row>
    <row r="591" spans="1:14" ht="17.399999999999999">
      <c r="A591" s="12"/>
      <c r="B591" s="109"/>
      <c r="C591" s="29">
        <v>7.7999999999999972</v>
      </c>
      <c r="D591" s="30">
        <v>79.489999999999995</v>
      </c>
      <c r="E591" s="45" t="s">
        <v>14</v>
      </c>
      <c r="F591" s="33">
        <v>743332.64315153589</v>
      </c>
      <c r="G591" s="30">
        <v>89.62</v>
      </c>
      <c r="H591" s="31" t="s">
        <v>14</v>
      </c>
      <c r="I591" s="33">
        <v>778836.16573998507</v>
      </c>
      <c r="J591" s="30">
        <v>99.75</v>
      </c>
      <c r="K591" s="31" t="s">
        <v>14</v>
      </c>
      <c r="L591" s="33">
        <v>809658</v>
      </c>
      <c r="N591" s="28"/>
    </row>
    <row r="592" spans="1:14" ht="17.399999999999999">
      <c r="A592" s="12"/>
      <c r="B592" s="109"/>
      <c r="C592" s="29">
        <v>7.9599999999999973</v>
      </c>
      <c r="D592" s="30">
        <v>81.150000000000006</v>
      </c>
      <c r="E592" s="31" t="s">
        <v>14</v>
      </c>
      <c r="F592" s="33">
        <v>755446.87178953341</v>
      </c>
      <c r="G592" s="30">
        <v>91.49</v>
      </c>
      <c r="H592" s="31" t="s">
        <v>14</v>
      </c>
      <c r="I592" s="33">
        <v>791440.23499565362</v>
      </c>
      <c r="J592" s="30">
        <v>101.84</v>
      </c>
      <c r="K592" s="31" t="s">
        <v>14</v>
      </c>
      <c r="L592" s="33">
        <v>822593</v>
      </c>
      <c r="N592" s="28"/>
    </row>
    <row r="593" spans="1:14" ht="17.399999999999999">
      <c r="A593" s="12"/>
      <c r="B593" s="109"/>
      <c r="C593" s="29">
        <v>8.0999999999999979</v>
      </c>
      <c r="D593" s="30">
        <v>82.61</v>
      </c>
      <c r="E593" s="31" t="s">
        <v>14</v>
      </c>
      <c r="F593" s="33">
        <v>766046.82184778131</v>
      </c>
      <c r="G593" s="30">
        <v>93.14</v>
      </c>
      <c r="H593" s="31" t="s">
        <v>14</v>
      </c>
      <c r="I593" s="33">
        <v>802468.79559436336</v>
      </c>
      <c r="J593" s="30">
        <v>103.66</v>
      </c>
      <c r="K593" s="31" t="s">
        <v>14</v>
      </c>
      <c r="L593" s="33">
        <v>833911</v>
      </c>
      <c r="N593" s="28"/>
    </row>
    <row r="594" spans="1:14" ht="17.399999999999999">
      <c r="A594" s="12"/>
      <c r="B594" s="109"/>
      <c r="C594" s="29">
        <v>8.259999999999998</v>
      </c>
      <c r="D594" s="30">
        <v>84.27</v>
      </c>
      <c r="E594" s="31" t="s">
        <v>14</v>
      </c>
      <c r="F594" s="33">
        <v>778161.0504857786</v>
      </c>
      <c r="G594" s="30">
        <v>95.01</v>
      </c>
      <c r="H594" s="31" t="s">
        <v>14</v>
      </c>
      <c r="I594" s="33">
        <v>815072.86485003168</v>
      </c>
      <c r="J594" s="30">
        <v>105.75</v>
      </c>
      <c r="K594" s="31" t="s">
        <v>14</v>
      </c>
      <c r="L594" s="33">
        <v>846847</v>
      </c>
      <c r="N594" s="28"/>
    </row>
    <row r="595" spans="1:14" ht="17.399999999999999">
      <c r="A595" s="12"/>
      <c r="B595" s="109"/>
      <c r="C595" s="29">
        <v>8.3999999999999986</v>
      </c>
      <c r="D595" s="30">
        <v>85.73</v>
      </c>
      <c r="E595" s="31" t="s">
        <v>14</v>
      </c>
      <c r="F595" s="33">
        <v>788761.00054402649</v>
      </c>
      <c r="G595" s="30">
        <v>96.66</v>
      </c>
      <c r="H595" s="31" t="s">
        <v>14</v>
      </c>
      <c r="I595" s="33">
        <v>826101.42544874165</v>
      </c>
      <c r="J595" s="30">
        <v>107.58</v>
      </c>
      <c r="K595" s="31" t="s">
        <v>14</v>
      </c>
      <c r="L595" s="33">
        <v>858165</v>
      </c>
      <c r="N595" s="28"/>
    </row>
    <row r="596" spans="1:14" ht="17.399999999999999">
      <c r="A596" s="12"/>
      <c r="B596" s="109"/>
      <c r="C596" s="29">
        <v>8.5599999999999987</v>
      </c>
      <c r="D596" s="30">
        <v>87.39</v>
      </c>
      <c r="E596" s="31">
        <v>1300789</v>
      </c>
      <c r="F596" s="33">
        <v>800875.22918202402</v>
      </c>
      <c r="G596" s="30">
        <v>98.53</v>
      </c>
      <c r="H596" s="31">
        <v>1300790</v>
      </c>
      <c r="I596" s="33">
        <v>838705.49470441008</v>
      </c>
      <c r="J596" s="30">
        <v>109.67</v>
      </c>
      <c r="K596" s="31" t="s">
        <v>14</v>
      </c>
      <c r="L596" s="33">
        <v>871100</v>
      </c>
      <c r="N596" s="28"/>
    </row>
    <row r="597" spans="1:14" ht="17.399999999999999">
      <c r="A597" s="12"/>
      <c r="B597" s="109"/>
      <c r="C597" s="29">
        <v>8.6999999999999993</v>
      </c>
      <c r="D597" s="30">
        <v>88.85</v>
      </c>
      <c r="E597" s="31" t="s">
        <v>14</v>
      </c>
      <c r="F597" s="33">
        <v>811475.17924027168</v>
      </c>
      <c r="G597" s="30">
        <v>100.17</v>
      </c>
      <c r="H597" s="31" t="s">
        <v>14</v>
      </c>
      <c r="I597" s="33">
        <v>849734.05530311994</v>
      </c>
      <c r="J597" s="30">
        <v>111.5</v>
      </c>
      <c r="K597" s="31" t="s">
        <v>14</v>
      </c>
      <c r="L597" s="33">
        <v>882419</v>
      </c>
      <c r="N597" s="28"/>
    </row>
    <row r="598" spans="1:14" ht="17.399999999999999">
      <c r="A598" s="12"/>
      <c r="B598" s="109"/>
      <c r="C598" s="29">
        <v>8.86</v>
      </c>
      <c r="D598" s="30">
        <v>90.51</v>
      </c>
      <c r="E598" s="31" t="s">
        <v>14</v>
      </c>
      <c r="F598" s="33">
        <v>823589.40787826921</v>
      </c>
      <c r="G598" s="30">
        <v>102.05</v>
      </c>
      <c r="H598" s="31" t="s">
        <v>14</v>
      </c>
      <c r="I598" s="33">
        <v>862338.12455878826</v>
      </c>
      <c r="J598" s="30">
        <v>113.59</v>
      </c>
      <c r="K598" s="31" t="s">
        <v>14</v>
      </c>
      <c r="L598" s="33">
        <v>895354</v>
      </c>
      <c r="N598" s="28"/>
    </row>
    <row r="599" spans="1:14" ht="18" thickBot="1">
      <c r="A599" s="12"/>
      <c r="B599" s="110"/>
      <c r="C599" s="35">
        <v>9</v>
      </c>
      <c r="D599" s="36">
        <v>91.97</v>
      </c>
      <c r="E599" s="39" t="s">
        <v>14</v>
      </c>
      <c r="F599" s="38">
        <v>834189.35793651687</v>
      </c>
      <c r="G599" s="36">
        <v>103.69</v>
      </c>
      <c r="H599" s="39" t="s">
        <v>14</v>
      </c>
      <c r="I599" s="38">
        <v>873366.68515749811</v>
      </c>
      <c r="J599" s="36">
        <v>115.42</v>
      </c>
      <c r="K599" s="39" t="s">
        <v>14</v>
      </c>
      <c r="L599" s="38">
        <v>906672</v>
      </c>
      <c r="N599" s="28"/>
    </row>
    <row r="600" spans="1:14" ht="17.399999999999999">
      <c r="A600" s="12"/>
      <c r="B600" s="108">
        <v>5.4</v>
      </c>
      <c r="C600" s="23">
        <v>5.3999999999999986</v>
      </c>
      <c r="D600" s="24">
        <v>56.01</v>
      </c>
      <c r="E600" s="25" t="s">
        <v>14</v>
      </c>
      <c r="F600" s="26">
        <v>572420.55453122966</v>
      </c>
      <c r="G600" s="24">
        <v>63.15</v>
      </c>
      <c r="H600" s="25" t="s">
        <v>14</v>
      </c>
      <c r="I600" s="26">
        <v>601005</v>
      </c>
      <c r="J600" s="24">
        <v>70.290000000000006</v>
      </c>
      <c r="K600" s="25" t="s">
        <v>14</v>
      </c>
      <c r="L600" s="26">
        <v>627149</v>
      </c>
      <c r="N600" s="28"/>
    </row>
    <row r="601" spans="1:14" ht="17.399999999999999">
      <c r="A601" s="12"/>
      <c r="B601" s="109"/>
      <c r="C601" s="29">
        <v>5.5599999999999987</v>
      </c>
      <c r="D601" s="30">
        <v>57.72</v>
      </c>
      <c r="E601" s="31" t="s">
        <v>14</v>
      </c>
      <c r="F601" s="33">
        <v>584764.94418797875</v>
      </c>
      <c r="G601" s="30">
        <v>65.08</v>
      </c>
      <c r="H601" s="31" t="s">
        <v>14</v>
      </c>
      <c r="I601" s="33">
        <v>613839</v>
      </c>
      <c r="J601" s="30">
        <v>72.44</v>
      </c>
      <c r="K601" s="31" t="s">
        <v>14</v>
      </c>
      <c r="L601" s="33">
        <v>640314</v>
      </c>
      <c r="N601" s="28"/>
    </row>
    <row r="602" spans="1:14" ht="17.399999999999999">
      <c r="A602" s="12"/>
      <c r="B602" s="109"/>
      <c r="C602" s="29">
        <v>5.6999999999999984</v>
      </c>
      <c r="D602" s="30">
        <v>59.22</v>
      </c>
      <c r="E602" s="31" t="s">
        <v>14</v>
      </c>
      <c r="F602" s="33">
        <v>595566.28513763426</v>
      </c>
      <c r="G602" s="30">
        <v>66.77</v>
      </c>
      <c r="H602" s="31" t="s">
        <v>14</v>
      </c>
      <c r="I602" s="33">
        <v>625069</v>
      </c>
      <c r="J602" s="30">
        <v>74.319999999999993</v>
      </c>
      <c r="K602" s="31" t="s">
        <v>14</v>
      </c>
      <c r="L602" s="33">
        <v>651834</v>
      </c>
      <c r="N602" s="28"/>
    </row>
    <row r="603" spans="1:14" ht="17.399999999999999">
      <c r="A603" s="12"/>
      <c r="B603" s="109"/>
      <c r="C603" s="29">
        <v>5.8599999999999985</v>
      </c>
      <c r="D603" s="30">
        <v>60.93</v>
      </c>
      <c r="E603" s="31" t="s">
        <v>14</v>
      </c>
      <c r="F603" s="33">
        <v>607910.67479438358</v>
      </c>
      <c r="G603" s="30">
        <v>68.7</v>
      </c>
      <c r="H603" s="31" t="s">
        <v>14</v>
      </c>
      <c r="I603" s="33">
        <v>637903</v>
      </c>
      <c r="J603" s="30">
        <v>76.459999999999994</v>
      </c>
      <c r="K603" s="31" t="s">
        <v>14</v>
      </c>
      <c r="L603" s="33">
        <v>664999</v>
      </c>
      <c r="N603" s="28"/>
    </row>
    <row r="604" spans="1:14" ht="17.399999999999999">
      <c r="A604" s="12"/>
      <c r="B604" s="109"/>
      <c r="C604" s="29">
        <v>5.9999999999999982</v>
      </c>
      <c r="D604" s="30">
        <v>62.43</v>
      </c>
      <c r="E604" s="31" t="s">
        <v>14</v>
      </c>
      <c r="F604" s="33">
        <v>618712.01574403909</v>
      </c>
      <c r="G604" s="30">
        <v>70.38</v>
      </c>
      <c r="H604" s="31" t="s">
        <v>14</v>
      </c>
      <c r="I604" s="33">
        <v>649133</v>
      </c>
      <c r="J604" s="30">
        <v>78.34</v>
      </c>
      <c r="K604" s="31" t="s">
        <v>14</v>
      </c>
      <c r="L604" s="33">
        <v>676519</v>
      </c>
      <c r="N604" s="28"/>
    </row>
    <row r="605" spans="1:14" ht="17.399999999999999">
      <c r="A605" s="12"/>
      <c r="B605" s="109"/>
      <c r="C605" s="29">
        <v>6.1599999999999984</v>
      </c>
      <c r="D605" s="30">
        <v>64.14</v>
      </c>
      <c r="E605" s="31" t="s">
        <v>14</v>
      </c>
      <c r="F605" s="33">
        <v>631056.40540078841</v>
      </c>
      <c r="G605" s="30">
        <v>72.31</v>
      </c>
      <c r="H605" s="31" t="s">
        <v>14</v>
      </c>
      <c r="I605" s="33">
        <v>661967</v>
      </c>
      <c r="J605" s="30">
        <v>80.489999999999995</v>
      </c>
      <c r="K605" s="31" t="s">
        <v>14</v>
      </c>
      <c r="L605" s="33">
        <v>689685</v>
      </c>
      <c r="N605" s="28"/>
    </row>
    <row r="606" spans="1:14" ht="17.399999999999999">
      <c r="A606" s="12"/>
      <c r="B606" s="109"/>
      <c r="C606" s="29">
        <v>6.299999999999998</v>
      </c>
      <c r="D606" s="30">
        <v>65.63</v>
      </c>
      <c r="E606" s="31" t="s">
        <v>14</v>
      </c>
      <c r="F606" s="33">
        <v>641857.74635044392</v>
      </c>
      <c r="G606" s="30">
        <v>74</v>
      </c>
      <c r="H606" s="31" t="s">
        <v>14</v>
      </c>
      <c r="I606" s="33">
        <v>673197</v>
      </c>
      <c r="J606" s="30">
        <v>82.36</v>
      </c>
      <c r="K606" s="31" t="s">
        <v>14</v>
      </c>
      <c r="L606" s="33">
        <v>701204</v>
      </c>
      <c r="N606" s="28"/>
    </row>
    <row r="607" spans="1:14" ht="17.399999999999999">
      <c r="A607" s="12"/>
      <c r="B607" s="109"/>
      <c r="C607" s="29">
        <v>6.4599999999999982</v>
      </c>
      <c r="D607" s="30">
        <v>67.34</v>
      </c>
      <c r="E607" s="31" t="s">
        <v>14</v>
      </c>
      <c r="F607" s="33">
        <v>654202.13600719324</v>
      </c>
      <c r="G607" s="30">
        <v>75.930000000000007</v>
      </c>
      <c r="H607" s="31" t="s">
        <v>14</v>
      </c>
      <c r="I607" s="33">
        <v>686031</v>
      </c>
      <c r="J607" s="30">
        <v>84.51</v>
      </c>
      <c r="K607" s="31" t="s">
        <v>14</v>
      </c>
      <c r="L607" s="33">
        <v>714370</v>
      </c>
      <c r="N607" s="28"/>
    </row>
    <row r="608" spans="1:14" ht="17.399999999999999">
      <c r="A608" s="12"/>
      <c r="B608" s="109"/>
      <c r="C608" s="29">
        <v>6.5999999999999979</v>
      </c>
      <c r="D608" s="30">
        <v>68.84</v>
      </c>
      <c r="E608" s="31" t="s">
        <v>14</v>
      </c>
      <c r="F608" s="33">
        <v>665003.47695684875</v>
      </c>
      <c r="G608" s="30">
        <v>77.61</v>
      </c>
      <c r="H608" s="31" t="s">
        <v>14</v>
      </c>
      <c r="I608" s="33">
        <v>697261</v>
      </c>
      <c r="J608" s="30">
        <v>86.39</v>
      </c>
      <c r="K608" s="31" t="s">
        <v>14</v>
      </c>
      <c r="L608" s="33">
        <v>725889</v>
      </c>
      <c r="N608" s="28"/>
    </row>
    <row r="609" spans="1:14" ht="17.399999999999999">
      <c r="A609" s="12"/>
      <c r="B609" s="109"/>
      <c r="C609" s="29">
        <v>6.759999999999998</v>
      </c>
      <c r="D609" s="30">
        <v>70.55</v>
      </c>
      <c r="E609" s="31" t="s">
        <v>14</v>
      </c>
      <c r="F609" s="33">
        <v>677347.86661359784</v>
      </c>
      <c r="G609" s="30">
        <v>79.540000000000006</v>
      </c>
      <c r="H609" s="31" t="s">
        <v>14</v>
      </c>
      <c r="I609" s="33">
        <v>710096</v>
      </c>
      <c r="J609" s="30">
        <v>88.54</v>
      </c>
      <c r="K609" s="31" t="s">
        <v>14</v>
      </c>
      <c r="L609" s="33">
        <v>739055</v>
      </c>
      <c r="N609" s="28"/>
    </row>
    <row r="610" spans="1:14" ht="17.399999999999999">
      <c r="A610" s="12"/>
      <c r="B610" s="109"/>
      <c r="C610" s="29">
        <v>6.8999999999999977</v>
      </c>
      <c r="D610" s="30">
        <v>72.05</v>
      </c>
      <c r="E610" s="31" t="s">
        <v>14</v>
      </c>
      <c r="F610" s="33">
        <v>688149.20756325335</v>
      </c>
      <c r="G610" s="30">
        <v>81.23</v>
      </c>
      <c r="H610" s="31" t="s">
        <v>14</v>
      </c>
      <c r="I610" s="33">
        <v>721325</v>
      </c>
      <c r="J610" s="30">
        <v>90.41</v>
      </c>
      <c r="K610" s="31" t="s">
        <v>14</v>
      </c>
      <c r="L610" s="33">
        <v>750575</v>
      </c>
      <c r="N610" s="28"/>
    </row>
    <row r="611" spans="1:14" ht="17.399999999999999">
      <c r="A611" s="12"/>
      <c r="B611" s="109"/>
      <c r="C611" s="29">
        <v>7.0599999999999978</v>
      </c>
      <c r="D611" s="30">
        <v>73.760000000000005</v>
      </c>
      <c r="E611" s="31" t="s">
        <v>14</v>
      </c>
      <c r="F611" s="33">
        <v>700493.59722000267</v>
      </c>
      <c r="G611" s="30">
        <v>83.16</v>
      </c>
      <c r="H611" s="31" t="s">
        <v>14</v>
      </c>
      <c r="I611" s="33">
        <v>734160</v>
      </c>
      <c r="J611" s="30">
        <v>92.56</v>
      </c>
      <c r="K611" s="31" t="s">
        <v>14</v>
      </c>
      <c r="L611" s="33">
        <v>763740</v>
      </c>
      <c r="N611" s="28"/>
    </row>
    <row r="612" spans="1:14" ht="17.399999999999999">
      <c r="A612" s="12"/>
      <c r="B612" s="109"/>
      <c r="C612" s="29">
        <v>7.1999999999999975</v>
      </c>
      <c r="D612" s="30">
        <v>75.25</v>
      </c>
      <c r="E612" s="31" t="s">
        <v>14</v>
      </c>
      <c r="F612" s="33">
        <v>711294.93816965818</v>
      </c>
      <c r="G612" s="30">
        <v>84.85</v>
      </c>
      <c r="H612" s="31" t="s">
        <v>14</v>
      </c>
      <c r="I612" s="33">
        <v>745390</v>
      </c>
      <c r="J612" s="30">
        <v>94.44</v>
      </c>
      <c r="K612" s="31" t="s">
        <v>14</v>
      </c>
      <c r="L612" s="33">
        <v>775260</v>
      </c>
      <c r="N612" s="28"/>
    </row>
    <row r="613" spans="1:14" ht="17.399999999999999">
      <c r="A613" s="12"/>
      <c r="B613" s="109"/>
      <c r="C613" s="29">
        <v>7.3599999999999977</v>
      </c>
      <c r="D613" s="30">
        <v>76.97</v>
      </c>
      <c r="E613" s="31" t="s">
        <v>14</v>
      </c>
      <c r="F613" s="33">
        <v>723639.32782640751</v>
      </c>
      <c r="G613" s="30">
        <v>86.77</v>
      </c>
      <c r="H613" s="31" t="s">
        <v>14</v>
      </c>
      <c r="I613" s="33">
        <v>758224</v>
      </c>
      <c r="J613" s="30">
        <v>96.58</v>
      </c>
      <c r="K613" s="31" t="s">
        <v>14</v>
      </c>
      <c r="L613" s="33">
        <v>788425</v>
      </c>
      <c r="N613" s="28"/>
    </row>
    <row r="614" spans="1:14" ht="17.399999999999999">
      <c r="A614" s="12"/>
      <c r="B614" s="109"/>
      <c r="C614" s="29">
        <v>7.4999999999999973</v>
      </c>
      <c r="D614" s="30">
        <v>78.459999999999994</v>
      </c>
      <c r="E614" s="31" t="s">
        <v>14</v>
      </c>
      <c r="F614" s="33">
        <v>734440.66877606302</v>
      </c>
      <c r="G614" s="30">
        <v>88.46</v>
      </c>
      <c r="H614" s="31" t="s">
        <v>14</v>
      </c>
      <c r="I614" s="33">
        <v>769454</v>
      </c>
      <c r="J614" s="30">
        <v>98.46</v>
      </c>
      <c r="K614" s="31" t="s">
        <v>14</v>
      </c>
      <c r="L614" s="33">
        <v>799945</v>
      </c>
      <c r="N614" s="28"/>
    </row>
    <row r="615" spans="1:14" ht="17.399999999999999">
      <c r="A615" s="12"/>
      <c r="B615" s="109"/>
      <c r="C615" s="29">
        <v>7.6599999999999975</v>
      </c>
      <c r="D615" s="30">
        <v>80.17</v>
      </c>
      <c r="E615" s="31" t="s">
        <v>14</v>
      </c>
      <c r="F615" s="33">
        <v>746785.0584328121</v>
      </c>
      <c r="G615" s="30">
        <v>90.39</v>
      </c>
      <c r="H615" s="31" t="s">
        <v>14</v>
      </c>
      <c r="I615" s="33">
        <v>782288</v>
      </c>
      <c r="J615" s="30">
        <v>100.61</v>
      </c>
      <c r="K615" s="31" t="s">
        <v>14</v>
      </c>
      <c r="L615" s="33">
        <v>813110</v>
      </c>
      <c r="N615" s="28"/>
    </row>
    <row r="616" spans="1:14" ht="17.399999999999999">
      <c r="A616" s="12"/>
      <c r="B616" s="109"/>
      <c r="C616" s="29">
        <v>7.7999999999999972</v>
      </c>
      <c r="D616" s="30">
        <v>81.67</v>
      </c>
      <c r="E616" s="31" t="s">
        <v>14</v>
      </c>
      <c r="F616" s="33">
        <v>757586.39938246761</v>
      </c>
      <c r="G616" s="30">
        <v>92.08</v>
      </c>
      <c r="H616" s="31" t="s">
        <v>14</v>
      </c>
      <c r="I616" s="33">
        <v>793518</v>
      </c>
      <c r="J616" s="30">
        <v>102.49</v>
      </c>
      <c r="K616" s="31" t="s">
        <v>14</v>
      </c>
      <c r="L616" s="33">
        <v>824630</v>
      </c>
      <c r="N616" s="28"/>
    </row>
    <row r="617" spans="1:14" ht="17.399999999999999">
      <c r="A617" s="12"/>
      <c r="B617" s="109"/>
      <c r="C617" s="29">
        <v>7.9599999999999973</v>
      </c>
      <c r="D617" s="30">
        <v>83.38</v>
      </c>
      <c r="E617" s="31" t="s">
        <v>14</v>
      </c>
      <c r="F617" s="33">
        <v>769930.78903921694</v>
      </c>
      <c r="G617" s="30">
        <v>94.01</v>
      </c>
      <c r="H617" s="31" t="s">
        <v>14</v>
      </c>
      <c r="I617" s="33">
        <v>806352</v>
      </c>
      <c r="J617" s="30">
        <v>104.63</v>
      </c>
      <c r="K617" s="31" t="s">
        <v>14</v>
      </c>
      <c r="L617" s="33">
        <v>837795</v>
      </c>
      <c r="N617" s="28"/>
    </row>
    <row r="618" spans="1:14" ht="17.399999999999999">
      <c r="A618" s="12"/>
      <c r="B618" s="109"/>
      <c r="C618" s="29">
        <v>8.0999999999999979</v>
      </c>
      <c r="D618" s="30">
        <v>84.88</v>
      </c>
      <c r="E618" s="31" t="s">
        <v>14</v>
      </c>
      <c r="F618" s="33">
        <v>780732.12998887245</v>
      </c>
      <c r="G618" s="30">
        <v>95.69</v>
      </c>
      <c r="H618" s="31" t="s">
        <v>14</v>
      </c>
      <c r="I618" s="33">
        <v>817582</v>
      </c>
      <c r="J618" s="30">
        <v>106.51</v>
      </c>
      <c r="K618" s="31" t="s">
        <v>14</v>
      </c>
      <c r="L618" s="33">
        <v>849315</v>
      </c>
      <c r="N618" s="28"/>
    </row>
    <row r="619" spans="1:14" ht="17.399999999999999">
      <c r="A619" s="12"/>
      <c r="B619" s="109"/>
      <c r="C619" s="29">
        <v>8.259999999999998</v>
      </c>
      <c r="D619" s="30">
        <v>86.59</v>
      </c>
      <c r="E619" s="31" t="s">
        <v>14</v>
      </c>
      <c r="F619" s="33">
        <v>793076.51964562153</v>
      </c>
      <c r="G619" s="30">
        <v>97.62</v>
      </c>
      <c r="H619" s="31" t="s">
        <v>14</v>
      </c>
      <c r="I619" s="33">
        <v>830416</v>
      </c>
      <c r="J619" s="30">
        <v>108.66</v>
      </c>
      <c r="K619" s="31" t="s">
        <v>14</v>
      </c>
      <c r="L619" s="33">
        <v>862480</v>
      </c>
      <c r="N619" s="28"/>
    </row>
    <row r="620" spans="1:14" ht="17.399999999999999">
      <c r="A620" s="12"/>
      <c r="B620" s="109"/>
      <c r="C620" s="29">
        <v>8.3999999999999986</v>
      </c>
      <c r="D620" s="30">
        <v>88.08</v>
      </c>
      <c r="E620" s="31" t="s">
        <v>14</v>
      </c>
      <c r="F620" s="33">
        <v>803877.86059527728</v>
      </c>
      <c r="G620" s="30">
        <v>99.31</v>
      </c>
      <c r="H620" s="31" t="s">
        <v>14</v>
      </c>
      <c r="I620" s="33">
        <v>841646</v>
      </c>
      <c r="J620" s="30">
        <v>110.53</v>
      </c>
      <c r="K620" s="31" t="s">
        <v>14</v>
      </c>
      <c r="L620" s="33">
        <v>874000</v>
      </c>
      <c r="N620" s="28"/>
    </row>
    <row r="621" spans="1:14" ht="17.399999999999999">
      <c r="A621" s="12"/>
      <c r="B621" s="109"/>
      <c r="C621" s="29">
        <v>8.5599999999999987</v>
      </c>
      <c r="D621" s="30">
        <v>89.79</v>
      </c>
      <c r="E621" s="31" t="s">
        <v>14</v>
      </c>
      <c r="F621" s="33">
        <v>816222.25025202637</v>
      </c>
      <c r="G621" s="30">
        <v>101.24</v>
      </c>
      <c r="H621" s="31" t="s">
        <v>14</v>
      </c>
      <c r="I621" s="33">
        <v>854481</v>
      </c>
      <c r="J621" s="30">
        <v>112.68</v>
      </c>
      <c r="K621" s="31" t="s">
        <v>14</v>
      </c>
      <c r="L621" s="33">
        <v>887166</v>
      </c>
      <c r="N621" s="28"/>
    </row>
    <row r="622" spans="1:14" ht="17.399999999999999">
      <c r="A622" s="12"/>
      <c r="B622" s="109"/>
      <c r="C622" s="29">
        <v>8.6999999999999993</v>
      </c>
      <c r="D622" s="30">
        <v>91.29</v>
      </c>
      <c r="E622" s="31" t="s">
        <v>14</v>
      </c>
      <c r="F622" s="33">
        <v>827023.59120168188</v>
      </c>
      <c r="G622" s="30">
        <v>102.92</v>
      </c>
      <c r="H622" s="31" t="s">
        <v>14</v>
      </c>
      <c r="I622" s="33">
        <v>865711</v>
      </c>
      <c r="J622" s="30">
        <v>114.56</v>
      </c>
      <c r="K622" s="31" t="s">
        <v>14</v>
      </c>
      <c r="L622" s="33">
        <v>898685</v>
      </c>
      <c r="N622" s="28"/>
    </row>
    <row r="623" spans="1:14" ht="17.399999999999999">
      <c r="A623" s="12"/>
      <c r="B623" s="109"/>
      <c r="C623" s="29">
        <v>8.86</v>
      </c>
      <c r="D623" s="30">
        <v>93</v>
      </c>
      <c r="E623" s="31" t="s">
        <v>14</v>
      </c>
      <c r="F623" s="33">
        <v>839367.9808584312</v>
      </c>
      <c r="G623" s="30">
        <v>104.85</v>
      </c>
      <c r="H623" s="31" t="s">
        <v>14</v>
      </c>
      <c r="I623" s="33">
        <v>878545</v>
      </c>
      <c r="J623" s="30">
        <v>116.71</v>
      </c>
      <c r="K623" s="31" t="s">
        <v>14</v>
      </c>
      <c r="L623" s="33">
        <v>911851</v>
      </c>
      <c r="N623" s="28"/>
    </row>
    <row r="624" spans="1:14" ht="17.399999999999999">
      <c r="A624" s="12"/>
      <c r="B624" s="109"/>
      <c r="C624" s="29">
        <v>9</v>
      </c>
      <c r="D624" s="30">
        <v>94.5</v>
      </c>
      <c r="E624" s="31" t="s">
        <v>14</v>
      </c>
      <c r="F624" s="33">
        <v>850169.32180808671</v>
      </c>
      <c r="G624" s="30">
        <v>106.54</v>
      </c>
      <c r="H624" s="31" t="s">
        <v>14</v>
      </c>
      <c r="I624" s="33">
        <v>889775</v>
      </c>
      <c r="J624" s="30">
        <v>118.58</v>
      </c>
      <c r="K624" s="31" t="s">
        <v>14</v>
      </c>
      <c r="L624" s="33">
        <v>923370</v>
      </c>
      <c r="N624" s="28"/>
    </row>
    <row r="625" spans="1:14" ht="18" thickBot="1">
      <c r="A625" s="12"/>
      <c r="B625" s="110"/>
      <c r="C625" s="35">
        <v>9.16</v>
      </c>
      <c r="D625" s="36">
        <v>96.21</v>
      </c>
      <c r="E625" s="39" t="s">
        <v>14</v>
      </c>
      <c r="F625" s="38">
        <v>862513.7114648358</v>
      </c>
      <c r="G625" s="36">
        <v>108.47</v>
      </c>
      <c r="H625" s="39" t="s">
        <v>14</v>
      </c>
      <c r="I625" s="38">
        <v>902609</v>
      </c>
      <c r="J625" s="36">
        <v>120.73</v>
      </c>
      <c r="K625" s="39" t="s">
        <v>14</v>
      </c>
      <c r="L625" s="38">
        <v>936536</v>
      </c>
      <c r="N625" s="28"/>
    </row>
    <row r="626" spans="1:14" ht="17.399999999999999">
      <c r="A626" s="12"/>
      <c r="B626" s="108">
        <v>5.56</v>
      </c>
      <c r="C626" s="23">
        <v>5.5599999999999987</v>
      </c>
      <c r="D626" s="24">
        <v>59.49</v>
      </c>
      <c r="E626" s="25" t="s">
        <v>14</v>
      </c>
      <c r="F626" s="26">
        <v>597372.37500901567</v>
      </c>
      <c r="G626" s="24">
        <v>67.069999999999993</v>
      </c>
      <c r="H626" s="25">
        <v>1300174</v>
      </c>
      <c r="I626" s="26">
        <v>626936</v>
      </c>
      <c r="J626" s="24">
        <v>74.650000000000006</v>
      </c>
      <c r="K626" s="25" t="s">
        <v>14</v>
      </c>
      <c r="L626" s="26">
        <v>653743</v>
      </c>
      <c r="N626" s="28"/>
    </row>
    <row r="627" spans="1:14" ht="17.399999999999999">
      <c r="A627" s="12"/>
      <c r="B627" s="109"/>
      <c r="C627" s="29">
        <v>5.6999999999999984</v>
      </c>
      <c r="D627" s="30">
        <v>61.03</v>
      </c>
      <c r="E627" s="31" t="s">
        <v>14</v>
      </c>
      <c r="F627" s="33">
        <v>608403.87697742297</v>
      </c>
      <c r="G627" s="30">
        <v>68.81</v>
      </c>
      <c r="H627" s="31" t="s">
        <v>14</v>
      </c>
      <c r="I627" s="33">
        <v>638396</v>
      </c>
      <c r="J627" s="30">
        <v>76.58</v>
      </c>
      <c r="K627" s="31" t="s">
        <v>14</v>
      </c>
      <c r="L627" s="33">
        <v>665493</v>
      </c>
      <c r="N627" s="28"/>
    </row>
    <row r="628" spans="1:14" ht="17.399999999999999">
      <c r="A628" s="12"/>
      <c r="B628" s="109"/>
      <c r="C628" s="29">
        <v>5.8599999999999985</v>
      </c>
      <c r="D628" s="30">
        <v>62.79</v>
      </c>
      <c r="E628" s="31">
        <v>1301151</v>
      </c>
      <c r="F628" s="33">
        <v>621011.30779845989</v>
      </c>
      <c r="G628" s="30">
        <v>70.790000000000006</v>
      </c>
      <c r="H628" s="31" t="s">
        <v>14</v>
      </c>
      <c r="I628" s="33">
        <v>651493</v>
      </c>
      <c r="J628" s="30">
        <v>78.8</v>
      </c>
      <c r="K628" s="31" t="s">
        <v>14</v>
      </c>
      <c r="L628" s="33">
        <v>678921</v>
      </c>
      <c r="N628" s="28"/>
    </row>
    <row r="629" spans="1:14" ht="17.399999999999999">
      <c r="A629" s="12"/>
      <c r="B629" s="109"/>
      <c r="C629" s="29">
        <v>5.9999999999999982</v>
      </c>
      <c r="D629" s="30">
        <v>64.33</v>
      </c>
      <c r="E629" s="31">
        <v>1305555</v>
      </c>
      <c r="F629" s="33">
        <v>632042.8097668672</v>
      </c>
      <c r="G629" s="30">
        <v>72.53</v>
      </c>
      <c r="H629" s="31" t="s">
        <v>14</v>
      </c>
      <c r="I629" s="33">
        <v>662954</v>
      </c>
      <c r="J629" s="30">
        <v>80.73</v>
      </c>
      <c r="K629" s="31" t="s">
        <v>14</v>
      </c>
      <c r="L629" s="33">
        <v>690671</v>
      </c>
      <c r="N629" s="28"/>
    </row>
    <row r="630" spans="1:14" ht="17.399999999999999">
      <c r="A630" s="12"/>
      <c r="B630" s="109"/>
      <c r="C630" s="29">
        <v>6.1599999999999984</v>
      </c>
      <c r="D630" s="30">
        <v>66.099999999999994</v>
      </c>
      <c r="E630" s="31" t="s">
        <v>14</v>
      </c>
      <c r="F630" s="33">
        <v>644650.24058790412</v>
      </c>
      <c r="G630" s="30">
        <v>74.52</v>
      </c>
      <c r="H630" s="31" t="s">
        <v>14</v>
      </c>
      <c r="I630" s="33">
        <v>676051</v>
      </c>
      <c r="J630" s="30">
        <v>82.94</v>
      </c>
      <c r="K630" s="31" t="s">
        <v>14</v>
      </c>
      <c r="L630" s="33">
        <v>704094</v>
      </c>
      <c r="N630" s="28"/>
    </row>
    <row r="631" spans="1:14" ht="17.399999999999999">
      <c r="A631" s="12"/>
      <c r="B631" s="109"/>
      <c r="C631" s="29">
        <v>6.299999999999998</v>
      </c>
      <c r="D631" s="30">
        <v>67.64</v>
      </c>
      <c r="E631" s="31" t="s">
        <v>14</v>
      </c>
      <c r="F631" s="33">
        <v>655681.74255631142</v>
      </c>
      <c r="G631" s="30">
        <v>76.260000000000005</v>
      </c>
      <c r="H631" s="31" t="s">
        <v>14</v>
      </c>
      <c r="I631" s="33">
        <v>687511</v>
      </c>
      <c r="J631" s="30">
        <v>84.88</v>
      </c>
      <c r="K631" s="31" t="s">
        <v>14</v>
      </c>
      <c r="L631" s="33">
        <v>715849</v>
      </c>
      <c r="N631" s="28"/>
    </row>
    <row r="632" spans="1:14" ht="17.399999999999999">
      <c r="A632" s="12"/>
      <c r="B632" s="109"/>
      <c r="C632" s="29">
        <v>6.4599999999999982</v>
      </c>
      <c r="D632" s="30">
        <v>69.400000000000006</v>
      </c>
      <c r="E632" s="31" t="s">
        <v>14</v>
      </c>
      <c r="F632" s="33">
        <v>668289.17337734834</v>
      </c>
      <c r="G632" s="30">
        <v>78.25</v>
      </c>
      <c r="H632" s="31" t="s">
        <v>14</v>
      </c>
      <c r="I632" s="33">
        <v>700608</v>
      </c>
      <c r="J632" s="30">
        <v>87.09</v>
      </c>
      <c r="K632" s="31" t="s">
        <v>14</v>
      </c>
      <c r="L632" s="33">
        <v>729278</v>
      </c>
      <c r="N632" s="28"/>
    </row>
    <row r="633" spans="1:14" ht="17.399999999999999">
      <c r="A633" s="12"/>
      <c r="B633" s="109"/>
      <c r="C633" s="29">
        <v>6.5999999999999979</v>
      </c>
      <c r="D633" s="30">
        <v>70.94</v>
      </c>
      <c r="E633" s="31" t="s">
        <v>14</v>
      </c>
      <c r="F633" s="33">
        <v>679320.67534575565</v>
      </c>
      <c r="G633" s="30">
        <v>79.98</v>
      </c>
      <c r="H633" s="31" t="s">
        <v>14</v>
      </c>
      <c r="I633" s="33">
        <v>712068</v>
      </c>
      <c r="J633" s="30">
        <v>89.03</v>
      </c>
      <c r="K633" s="31" t="s">
        <v>14</v>
      </c>
      <c r="L633" s="33">
        <v>741028</v>
      </c>
      <c r="N633" s="28"/>
    </row>
    <row r="634" spans="1:14" ht="17.399999999999999">
      <c r="A634" s="12"/>
      <c r="B634" s="109"/>
      <c r="C634" s="29">
        <v>6.759999999999998</v>
      </c>
      <c r="D634" s="30">
        <v>72.709999999999994</v>
      </c>
      <c r="E634" s="31" t="s">
        <v>14</v>
      </c>
      <c r="F634" s="33">
        <v>691928.10616679257</v>
      </c>
      <c r="G634" s="30">
        <v>81.97</v>
      </c>
      <c r="H634" s="31" t="s">
        <v>14</v>
      </c>
      <c r="I634" s="33">
        <v>725166</v>
      </c>
      <c r="J634" s="30">
        <v>91.24</v>
      </c>
      <c r="K634" s="31" t="s">
        <v>14</v>
      </c>
      <c r="L634" s="33">
        <v>754456</v>
      </c>
      <c r="N634" s="28"/>
    </row>
    <row r="635" spans="1:14" ht="17.399999999999999">
      <c r="A635" s="12"/>
      <c r="B635" s="109"/>
      <c r="C635" s="29">
        <v>6.8999999999999977</v>
      </c>
      <c r="D635" s="30">
        <v>74.25</v>
      </c>
      <c r="E635" s="31" t="s">
        <v>14</v>
      </c>
      <c r="F635" s="33">
        <v>702959.60813519987</v>
      </c>
      <c r="G635" s="30">
        <v>83.71</v>
      </c>
      <c r="H635" s="31" t="s">
        <v>14</v>
      </c>
      <c r="I635" s="33">
        <v>736626</v>
      </c>
      <c r="J635" s="30">
        <v>93.17</v>
      </c>
      <c r="K635" s="31" t="s">
        <v>14</v>
      </c>
      <c r="L635" s="33">
        <v>766206</v>
      </c>
      <c r="N635" s="28"/>
    </row>
    <row r="636" spans="1:14" ht="17.399999999999999">
      <c r="A636" s="12"/>
      <c r="B636" s="109"/>
      <c r="C636" s="29">
        <v>7.0599999999999978</v>
      </c>
      <c r="D636" s="30">
        <v>76.010000000000005</v>
      </c>
      <c r="E636" s="31">
        <v>1301148</v>
      </c>
      <c r="F636" s="33">
        <v>715567.03895623679</v>
      </c>
      <c r="G636" s="30">
        <v>85.7</v>
      </c>
      <c r="H636" s="31" t="s">
        <v>14</v>
      </c>
      <c r="I636" s="33">
        <v>749726</v>
      </c>
      <c r="J636" s="30">
        <v>95.39</v>
      </c>
      <c r="K636" s="31" t="s">
        <v>14</v>
      </c>
      <c r="L636" s="33">
        <v>779634</v>
      </c>
      <c r="N636" s="28"/>
    </row>
    <row r="637" spans="1:14" ht="17.399999999999999">
      <c r="A637" s="12"/>
      <c r="B637" s="109"/>
      <c r="C637" s="29">
        <v>7.1999999999999975</v>
      </c>
      <c r="D637" s="30">
        <v>77.55</v>
      </c>
      <c r="E637" s="31" t="s">
        <v>14</v>
      </c>
      <c r="F637" s="33">
        <v>726598.5409246441</v>
      </c>
      <c r="G637" s="30">
        <v>87.44</v>
      </c>
      <c r="H637" s="31" t="s">
        <v>14</v>
      </c>
      <c r="I637" s="33">
        <v>761183</v>
      </c>
      <c r="J637" s="30">
        <v>97.32</v>
      </c>
      <c r="K637" s="31" t="s">
        <v>14</v>
      </c>
      <c r="L637" s="33">
        <v>791384</v>
      </c>
      <c r="N637" s="28"/>
    </row>
    <row r="638" spans="1:14" ht="17.399999999999999">
      <c r="A638" s="12"/>
      <c r="B638" s="109"/>
      <c r="C638" s="29">
        <v>7.3599999999999977</v>
      </c>
      <c r="D638" s="30">
        <v>79.319999999999993</v>
      </c>
      <c r="E638" s="31" t="s">
        <v>14</v>
      </c>
      <c r="F638" s="33">
        <v>739205.97174568102</v>
      </c>
      <c r="G638" s="30">
        <v>89.42</v>
      </c>
      <c r="H638" s="31" t="s">
        <v>14</v>
      </c>
      <c r="I638" s="33">
        <v>774280</v>
      </c>
      <c r="J638" s="30">
        <v>99.53</v>
      </c>
      <c r="K638" s="31" t="s">
        <v>14</v>
      </c>
      <c r="L638" s="33">
        <v>804813</v>
      </c>
      <c r="N638" s="28"/>
    </row>
    <row r="639" spans="1:14" ht="17.399999999999999">
      <c r="A639" s="12"/>
      <c r="B639" s="109"/>
      <c r="C639" s="29">
        <v>7.4999999999999973</v>
      </c>
      <c r="D639" s="30">
        <v>80.86</v>
      </c>
      <c r="E639" s="31" t="s">
        <v>14</v>
      </c>
      <c r="F639" s="33">
        <v>750237.47371408832</v>
      </c>
      <c r="G639" s="30">
        <v>91.16</v>
      </c>
      <c r="H639" s="31" t="s">
        <v>14</v>
      </c>
      <c r="I639" s="33">
        <v>785741</v>
      </c>
      <c r="J639" s="30">
        <v>101.47</v>
      </c>
      <c r="K639" s="31" t="s">
        <v>14</v>
      </c>
      <c r="L639" s="33">
        <v>816563</v>
      </c>
      <c r="N639" s="28"/>
    </row>
    <row r="640" spans="1:14" ht="17.399999999999999">
      <c r="A640" s="12"/>
      <c r="B640" s="109"/>
      <c r="C640" s="29">
        <v>7.6599999999999975</v>
      </c>
      <c r="D640" s="30">
        <v>82.62</v>
      </c>
      <c r="E640" s="31" t="s">
        <v>14</v>
      </c>
      <c r="F640" s="33">
        <v>762844.90453512524</v>
      </c>
      <c r="G640" s="30">
        <v>93.15</v>
      </c>
      <c r="H640" s="31" t="s">
        <v>14</v>
      </c>
      <c r="I640" s="33">
        <v>798838</v>
      </c>
      <c r="J640" s="30">
        <v>103.68</v>
      </c>
      <c r="K640" s="31" t="s">
        <v>14</v>
      </c>
      <c r="L640" s="33">
        <v>829991</v>
      </c>
      <c r="N640" s="28"/>
    </row>
    <row r="641" spans="1:14" ht="17.399999999999999">
      <c r="A641" s="12"/>
      <c r="B641" s="109"/>
      <c r="C641" s="29">
        <v>7.7999999999999972</v>
      </c>
      <c r="D641" s="30">
        <v>84.16</v>
      </c>
      <c r="E641" s="31" t="s">
        <v>14</v>
      </c>
      <c r="F641" s="33">
        <v>773876.40650353255</v>
      </c>
      <c r="G641" s="30">
        <v>94.89</v>
      </c>
      <c r="H641" s="31" t="s">
        <v>14</v>
      </c>
      <c r="I641" s="33">
        <v>810298</v>
      </c>
      <c r="J641" s="30">
        <v>105.62</v>
      </c>
      <c r="K641" s="31" t="s">
        <v>14</v>
      </c>
      <c r="L641" s="33">
        <v>841741</v>
      </c>
      <c r="N641" s="28"/>
    </row>
    <row r="642" spans="1:14" ht="17.399999999999999">
      <c r="A642" s="12"/>
      <c r="B642" s="109"/>
      <c r="C642" s="29">
        <v>7.9599999999999973</v>
      </c>
      <c r="D642" s="30">
        <v>85.92</v>
      </c>
      <c r="E642" s="31">
        <v>1300456</v>
      </c>
      <c r="F642" s="33">
        <v>786483.83732456947</v>
      </c>
      <c r="G642" s="30">
        <v>96.88</v>
      </c>
      <c r="H642" s="31">
        <v>1300457</v>
      </c>
      <c r="I642" s="33">
        <v>823395</v>
      </c>
      <c r="J642" s="30">
        <v>107.83</v>
      </c>
      <c r="K642" s="31">
        <v>1300085</v>
      </c>
      <c r="L642" s="33">
        <v>855169</v>
      </c>
      <c r="N642" s="28"/>
    </row>
    <row r="643" spans="1:14" ht="17.399999999999999">
      <c r="A643" s="12"/>
      <c r="B643" s="109"/>
      <c r="C643" s="29">
        <v>8.0999999999999979</v>
      </c>
      <c r="D643" s="30">
        <v>87.47</v>
      </c>
      <c r="E643" s="31" t="s">
        <v>14</v>
      </c>
      <c r="F643" s="33">
        <v>797515.33929297654</v>
      </c>
      <c r="G643" s="30">
        <v>98.61</v>
      </c>
      <c r="H643" s="31" t="s">
        <v>14</v>
      </c>
      <c r="I643" s="33">
        <v>834855</v>
      </c>
      <c r="J643" s="30">
        <v>109.76</v>
      </c>
      <c r="K643" s="31" t="s">
        <v>14</v>
      </c>
      <c r="L643" s="33">
        <v>866919</v>
      </c>
      <c r="N643" s="28"/>
    </row>
    <row r="644" spans="1:14" ht="17.399999999999999">
      <c r="A644" s="12"/>
      <c r="B644" s="109"/>
      <c r="C644" s="29">
        <v>8.259999999999998</v>
      </c>
      <c r="D644" s="30">
        <v>89.23</v>
      </c>
      <c r="E644" s="31">
        <v>1301149</v>
      </c>
      <c r="F644" s="33">
        <v>810122.77011401369</v>
      </c>
      <c r="G644" s="30">
        <v>100.6</v>
      </c>
      <c r="H644" s="31" t="s">
        <v>14</v>
      </c>
      <c r="I644" s="33">
        <v>847953</v>
      </c>
      <c r="J644" s="30">
        <v>111.97</v>
      </c>
      <c r="K644" s="31" t="s">
        <v>14</v>
      </c>
      <c r="L644" s="33">
        <v>880348</v>
      </c>
      <c r="N644" s="28"/>
    </row>
    <row r="645" spans="1:14" ht="17.399999999999999">
      <c r="A645" s="12"/>
      <c r="B645" s="109"/>
      <c r="C645" s="29">
        <v>8.3999999999999986</v>
      </c>
      <c r="D645" s="30">
        <v>90.77</v>
      </c>
      <c r="E645" s="31" t="s">
        <v>14</v>
      </c>
      <c r="F645" s="33">
        <v>821154.27208242076</v>
      </c>
      <c r="G645" s="30">
        <v>102.34</v>
      </c>
      <c r="H645" s="31" t="s">
        <v>14</v>
      </c>
      <c r="I645" s="33">
        <v>859413</v>
      </c>
      <c r="J645" s="30">
        <v>113.91</v>
      </c>
      <c r="K645" s="31" t="s">
        <v>14</v>
      </c>
      <c r="L645" s="33">
        <v>892098</v>
      </c>
      <c r="N645" s="28"/>
    </row>
    <row r="646" spans="1:14" ht="17.399999999999999">
      <c r="A646" s="12"/>
      <c r="B646" s="109"/>
      <c r="C646" s="29">
        <v>8.5599999999999987</v>
      </c>
      <c r="D646" s="30">
        <v>92.53</v>
      </c>
      <c r="E646" s="31" t="s">
        <v>14</v>
      </c>
      <c r="F646" s="33">
        <v>833761.70290345768</v>
      </c>
      <c r="G646" s="30">
        <v>104.33</v>
      </c>
      <c r="H646" s="31" t="s">
        <v>14</v>
      </c>
      <c r="I646" s="33">
        <v>872510</v>
      </c>
      <c r="J646" s="30">
        <v>116.12</v>
      </c>
      <c r="K646" s="31" t="s">
        <v>14</v>
      </c>
      <c r="L646" s="33">
        <v>905526</v>
      </c>
      <c r="N646" s="28"/>
    </row>
    <row r="647" spans="1:14" ht="17.399999999999999">
      <c r="A647" s="12"/>
      <c r="B647" s="109"/>
      <c r="C647" s="29">
        <v>8.6999999999999993</v>
      </c>
      <c r="D647" s="30">
        <v>94.08</v>
      </c>
      <c r="E647" s="31" t="s">
        <v>14</v>
      </c>
      <c r="F647" s="33">
        <v>844793.20487186522</v>
      </c>
      <c r="G647" s="30">
        <v>106.07</v>
      </c>
      <c r="H647" s="31" t="s">
        <v>14</v>
      </c>
      <c r="I647" s="33">
        <v>883970</v>
      </c>
      <c r="J647" s="30">
        <v>118.06</v>
      </c>
      <c r="K647" s="31" t="s">
        <v>14</v>
      </c>
      <c r="L647" s="33">
        <v>917276</v>
      </c>
      <c r="N647" s="28"/>
    </row>
    <row r="648" spans="1:14" ht="17.399999999999999">
      <c r="A648" s="12"/>
      <c r="B648" s="109"/>
      <c r="C648" s="29">
        <v>8.86</v>
      </c>
      <c r="D648" s="30">
        <v>95.84</v>
      </c>
      <c r="E648" s="31" t="s">
        <v>14</v>
      </c>
      <c r="F648" s="33">
        <v>857400.63569290214</v>
      </c>
      <c r="G648" s="30">
        <v>108.05</v>
      </c>
      <c r="H648" s="31" t="s">
        <v>14</v>
      </c>
      <c r="I648" s="33">
        <v>897067</v>
      </c>
      <c r="J648" s="30">
        <v>120.27</v>
      </c>
      <c r="K648" s="31" t="s">
        <v>14</v>
      </c>
      <c r="L648" s="33">
        <v>930704</v>
      </c>
      <c r="N648" s="28"/>
    </row>
    <row r="649" spans="1:14" ht="17.399999999999999">
      <c r="A649" s="12"/>
      <c r="B649" s="109"/>
      <c r="C649" s="29">
        <v>9</v>
      </c>
      <c r="D649" s="30">
        <v>97.38</v>
      </c>
      <c r="E649" s="31" t="s">
        <v>14</v>
      </c>
      <c r="F649" s="33">
        <v>868432.13766130921</v>
      </c>
      <c r="G649" s="30">
        <v>109.79</v>
      </c>
      <c r="H649" s="31" t="s">
        <v>14</v>
      </c>
      <c r="I649" s="33">
        <v>908527</v>
      </c>
      <c r="J649" s="30">
        <v>122.2</v>
      </c>
      <c r="K649" s="31" t="s">
        <v>14</v>
      </c>
      <c r="L649" s="33">
        <v>942454</v>
      </c>
      <c r="N649" s="28"/>
    </row>
    <row r="650" spans="1:14" ht="17.399999999999999">
      <c r="A650" s="12"/>
      <c r="B650" s="109"/>
      <c r="C650" s="29">
        <v>9.16</v>
      </c>
      <c r="D650" s="30">
        <v>99.14</v>
      </c>
      <c r="E650" s="31" t="s">
        <v>14</v>
      </c>
      <c r="F650" s="33">
        <v>881039.56848234613</v>
      </c>
      <c r="G650" s="30">
        <v>111.78</v>
      </c>
      <c r="H650" s="31" t="s">
        <v>14</v>
      </c>
      <c r="I650" s="33">
        <v>921625</v>
      </c>
      <c r="J650" s="30">
        <v>124.42</v>
      </c>
      <c r="K650" s="31" t="s">
        <v>14</v>
      </c>
      <c r="L650" s="33">
        <v>955883</v>
      </c>
      <c r="N650" s="28"/>
    </row>
    <row r="651" spans="1:14" ht="18" thickBot="1">
      <c r="A651" s="12"/>
      <c r="B651" s="110"/>
      <c r="C651" s="35">
        <v>9.3000000000000007</v>
      </c>
      <c r="D651" s="36">
        <v>100.69</v>
      </c>
      <c r="E651" s="39" t="s">
        <v>14</v>
      </c>
      <c r="F651" s="38">
        <v>892071.07045075344</v>
      </c>
      <c r="G651" s="36">
        <v>113.52</v>
      </c>
      <c r="H651" s="39" t="s">
        <v>14</v>
      </c>
      <c r="I651" s="38">
        <v>933085</v>
      </c>
      <c r="J651" s="36">
        <v>126.35</v>
      </c>
      <c r="K651" s="39">
        <v>1309091</v>
      </c>
      <c r="L651" s="38">
        <v>967633</v>
      </c>
      <c r="N651" s="28"/>
    </row>
    <row r="652" spans="1:14" ht="17.399999999999999">
      <c r="A652" s="12"/>
      <c r="B652" s="46"/>
      <c r="C652" s="47"/>
      <c r="D652" s="48"/>
      <c r="E652" s="48"/>
      <c r="F652" s="49"/>
      <c r="G652" s="48"/>
      <c r="H652" s="48"/>
      <c r="I652" s="49"/>
      <c r="J652" s="48"/>
      <c r="K652" s="48"/>
      <c r="L652" s="49"/>
    </row>
    <row r="653" spans="1:14" ht="18">
      <c r="A653" s="12"/>
      <c r="B653" s="50"/>
      <c r="C653" s="51"/>
      <c r="D653" s="51"/>
      <c r="E653" s="51"/>
      <c r="F653" s="52"/>
      <c r="G653" s="51"/>
      <c r="H653" s="51"/>
      <c r="I653" s="52"/>
      <c r="J653" s="51"/>
      <c r="K653" s="53"/>
      <c r="L653" s="52"/>
    </row>
    <row r="654" spans="1:14" ht="15.6">
      <c r="A654" s="54"/>
      <c r="B654" s="55"/>
      <c r="C654" s="56"/>
      <c r="D654" s="57"/>
      <c r="E654" s="57"/>
      <c r="F654" s="58"/>
      <c r="G654" s="59"/>
      <c r="H654" s="59"/>
      <c r="I654" s="60"/>
      <c r="J654" s="54"/>
      <c r="K654" s="54"/>
      <c r="L654" s="61"/>
    </row>
    <row r="655" spans="1:14" ht="15.6">
      <c r="A655" s="54"/>
      <c r="B655" s="55"/>
      <c r="C655" s="56"/>
      <c r="D655" s="57"/>
      <c r="E655" s="57"/>
      <c r="F655" s="58"/>
      <c r="G655" s="59"/>
      <c r="H655" s="59"/>
      <c r="I655" s="62"/>
      <c r="J655" s="63"/>
      <c r="K655" s="64"/>
      <c r="L655" s="61"/>
    </row>
  </sheetData>
  <autoFilter ref="D17:L17"/>
  <mergeCells count="34">
    <mergeCell ref="B600:B625"/>
    <mergeCell ref="B626:B651"/>
    <mergeCell ref="B444:B469"/>
    <mergeCell ref="B470:B495"/>
    <mergeCell ref="B496:B521"/>
    <mergeCell ref="B522:B547"/>
    <mergeCell ref="B548:B573"/>
    <mergeCell ref="B574:B599"/>
    <mergeCell ref="B418:B443"/>
    <mergeCell ref="B135:B159"/>
    <mergeCell ref="B160:B184"/>
    <mergeCell ref="B185:B209"/>
    <mergeCell ref="B210:B235"/>
    <mergeCell ref="B236:B261"/>
    <mergeCell ref="B262:B287"/>
    <mergeCell ref="B288:B313"/>
    <mergeCell ref="B314:B339"/>
    <mergeCell ref="B340:B365"/>
    <mergeCell ref="B366:B391"/>
    <mergeCell ref="B392:B417"/>
    <mergeCell ref="B112:B134"/>
    <mergeCell ref="A1:J2"/>
    <mergeCell ref="B5:K5"/>
    <mergeCell ref="B14:K14"/>
    <mergeCell ref="B15:C17"/>
    <mergeCell ref="D15:L15"/>
    <mergeCell ref="D16:F16"/>
    <mergeCell ref="G16:I16"/>
    <mergeCell ref="J16:L16"/>
    <mergeCell ref="B18:B34"/>
    <mergeCell ref="B35:B52"/>
    <mergeCell ref="B53:B71"/>
    <mergeCell ref="B72:B91"/>
    <mergeCell ref="B92:B111"/>
  </mergeCells>
  <pageMargins left="0.25" right="0.25" top="0.75" bottom="0.75" header="0.3" footer="0.3"/>
  <pageSetup paperSize="9" scale="2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030A0"/>
  </sheetPr>
  <dimension ref="A1:AB549"/>
  <sheetViews>
    <sheetView tabSelected="1" zoomScale="60" zoomScaleNormal="60" workbookViewId="0">
      <pane xSplit="3" ySplit="17" topLeftCell="D481" activePane="bottomRight" state="frozen"/>
      <selection pane="topRight" activeCell="D1" sqref="D1"/>
      <selection pane="bottomLeft" activeCell="A18" sqref="A18"/>
      <selection pane="bottomRight" activeCell="J546" sqref="J546"/>
    </sheetView>
  </sheetViews>
  <sheetFormatPr defaultRowHeight="14.4"/>
  <cols>
    <col min="1" max="1" width="5.6640625" style="2" customWidth="1"/>
    <col min="2" max="3" width="10.6640625" style="2" customWidth="1"/>
    <col min="4" max="4" width="13.6640625" style="2" customWidth="1"/>
    <col min="5" max="5" width="22.88671875" style="2" hidden="1" customWidth="1"/>
    <col min="6" max="6" width="19.6640625" style="2" customWidth="1"/>
    <col min="7" max="7" width="16.6640625" style="103" customWidth="1"/>
    <col min="8" max="8" width="13.6640625" style="2" customWidth="1"/>
    <col min="9" max="9" width="19.33203125" style="2" customWidth="1"/>
    <col min="10" max="10" width="16.6640625" style="2" customWidth="1"/>
    <col min="11" max="11" width="13.6640625" style="2" customWidth="1"/>
    <col min="12" max="12" width="12.88671875" style="2" customWidth="1"/>
    <col min="13" max="13" width="25.109375" style="2" customWidth="1"/>
    <col min="15" max="16" width="9.109375" style="72"/>
    <col min="17" max="17" width="9.109375" style="73"/>
    <col min="18" max="20" width="9.109375" style="72"/>
    <col min="24" max="28" width="9.109375" style="72"/>
  </cols>
  <sheetData>
    <row r="1" spans="1:13" ht="19.8">
      <c r="A1" s="4"/>
      <c r="B1" s="111" t="s">
        <v>16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</row>
    <row r="2" spans="1:13" ht="19.8">
      <c r="A2" s="4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</row>
    <row r="3" spans="1:13" ht="23.4">
      <c r="A3" s="105" t="s">
        <v>19</v>
      </c>
      <c r="B3" s="106"/>
      <c r="C3" s="107"/>
      <c r="D3" s="107"/>
      <c r="E3" s="107"/>
      <c r="F3" s="107"/>
      <c r="G3" s="107"/>
      <c r="H3" s="107"/>
      <c r="I3" s="107"/>
      <c r="J3" s="8"/>
      <c r="K3" s="8"/>
      <c r="L3" s="8"/>
      <c r="M3" s="8"/>
    </row>
    <row r="4" spans="1:13">
      <c r="A4" s="11"/>
      <c r="B4" s="67"/>
      <c r="C4" s="8"/>
      <c r="D4" s="8"/>
      <c r="E4" s="8"/>
      <c r="F4" s="8"/>
      <c r="G4" s="68"/>
      <c r="H4" s="8"/>
      <c r="I4" s="8"/>
      <c r="J4" s="8"/>
      <c r="K4" s="8"/>
      <c r="L4" s="8"/>
      <c r="M4" s="8"/>
    </row>
    <row r="5" spans="1:13" ht="20.399999999999999">
      <c r="A5" s="12"/>
      <c r="B5" s="112" t="s">
        <v>17</v>
      </c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</row>
    <row r="6" spans="1:13" ht="20.399999999999999">
      <c r="A6" s="12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20.399999999999999">
      <c r="A7" s="12"/>
      <c r="B7" s="16" t="s">
        <v>2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ht="20.399999999999999">
      <c r="A8" s="12"/>
      <c r="B8" s="17" t="s">
        <v>3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ht="20.399999999999999">
      <c r="A9" s="12"/>
      <c r="B9" s="17" t="s">
        <v>4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ht="20.399999999999999">
      <c r="A10" s="12"/>
      <c r="B10" s="17" t="s">
        <v>5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ht="20.399999999999999">
      <c r="A11" s="12"/>
      <c r="B11" s="17" t="s">
        <v>6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ht="20.399999999999999">
      <c r="A12" s="12"/>
      <c r="B12" s="17" t="s">
        <v>7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20.399999999999999">
      <c r="A13" s="12"/>
      <c r="B13" s="17" t="s">
        <v>8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ht="24" thickBot="1">
      <c r="A14" s="12"/>
      <c r="B14" s="124"/>
      <c r="C14" s="124"/>
      <c r="D14" s="113"/>
      <c r="E14" s="113"/>
      <c r="F14" s="113"/>
      <c r="G14" s="113"/>
      <c r="H14" s="113"/>
      <c r="I14" s="113"/>
      <c r="J14" s="113"/>
      <c r="K14" s="113"/>
      <c r="L14" s="113"/>
      <c r="M14" s="113"/>
    </row>
    <row r="15" spans="1:13" ht="18.75" customHeight="1" thickBot="1">
      <c r="A15" s="12"/>
      <c r="B15" s="115" t="s">
        <v>9</v>
      </c>
      <c r="C15" s="116"/>
      <c r="D15" s="117" t="s">
        <v>10</v>
      </c>
      <c r="E15" s="119"/>
      <c r="F15" s="119"/>
      <c r="G15" s="119"/>
      <c r="H15" s="119"/>
      <c r="I15" s="119"/>
      <c r="J15" s="119"/>
      <c r="K15" s="119"/>
      <c r="L15" s="119"/>
      <c r="M15" s="119"/>
    </row>
    <row r="16" spans="1:13" ht="18" thickBot="1">
      <c r="A16" s="12"/>
      <c r="B16" s="117"/>
      <c r="C16" s="118"/>
      <c r="D16" s="115">
        <v>2.2400000000000002</v>
      </c>
      <c r="E16" s="125"/>
      <c r="F16" s="125"/>
      <c r="G16" s="125"/>
      <c r="H16" s="120">
        <v>2.5</v>
      </c>
      <c r="I16" s="121"/>
      <c r="J16" s="121"/>
      <c r="K16" s="120">
        <v>2.76</v>
      </c>
      <c r="L16" s="121"/>
      <c r="M16" s="121"/>
    </row>
    <row r="17" spans="1:26" ht="52.8" thickBot="1">
      <c r="A17" s="12"/>
      <c r="B17" s="117"/>
      <c r="C17" s="119"/>
      <c r="D17" s="20" t="s">
        <v>11</v>
      </c>
      <c r="E17" s="21"/>
      <c r="F17" s="20" t="s">
        <v>12</v>
      </c>
      <c r="G17" s="69" t="s">
        <v>18</v>
      </c>
      <c r="H17" s="20" t="s">
        <v>11</v>
      </c>
      <c r="I17" s="70" t="s">
        <v>12</v>
      </c>
      <c r="J17" s="69" t="s">
        <v>18</v>
      </c>
      <c r="K17" s="71" t="s">
        <v>11</v>
      </c>
      <c r="L17" s="70" t="s">
        <v>12</v>
      </c>
      <c r="M17" s="20" t="s">
        <v>18</v>
      </c>
    </row>
    <row r="18" spans="1:26" ht="17.399999999999999">
      <c r="A18" s="12"/>
      <c r="B18" s="108">
        <v>1.4</v>
      </c>
      <c r="C18" s="23">
        <v>1.4</v>
      </c>
      <c r="D18" s="24">
        <v>2.94</v>
      </c>
      <c r="E18" s="74"/>
      <c r="F18" s="75">
        <v>1300044</v>
      </c>
      <c r="G18" s="76">
        <v>123121.96101907268</v>
      </c>
      <c r="H18" s="24">
        <v>3.31</v>
      </c>
      <c r="I18" s="74" t="s">
        <v>14</v>
      </c>
      <c r="J18" s="76">
        <v>130450</v>
      </c>
      <c r="K18" s="24">
        <v>3.69</v>
      </c>
      <c r="L18" s="74" t="s">
        <v>14</v>
      </c>
      <c r="M18" s="77">
        <v>138557</v>
      </c>
      <c r="O18" s="78"/>
      <c r="Q18" s="3"/>
      <c r="R18" s="3"/>
      <c r="S18" s="78">
        <f t="shared" ref="S18:S81" si="0">M18/J18</f>
        <v>1.0621464162514374</v>
      </c>
      <c r="X18" s="78">
        <f>G18/G19</f>
        <v>0.91053070187004193</v>
      </c>
      <c r="Y18" s="78">
        <f>J18/J19</f>
        <v>0.91044234446755345</v>
      </c>
      <c r="Z18" s="78">
        <f>M18/M19</f>
        <v>0.90916666666666668</v>
      </c>
    </row>
    <row r="19" spans="1:26" ht="17.399999999999999">
      <c r="A19" s="12"/>
      <c r="B19" s="109"/>
      <c r="C19" s="29">
        <v>1.7</v>
      </c>
      <c r="D19" s="30">
        <v>3.67</v>
      </c>
      <c r="E19" s="79"/>
      <c r="F19" s="80" t="s">
        <v>14</v>
      </c>
      <c r="G19" s="81">
        <v>135219.99946427465</v>
      </c>
      <c r="H19" s="30">
        <v>4.1399999999999997</v>
      </c>
      <c r="I19" s="79" t="s">
        <v>14</v>
      </c>
      <c r="J19" s="81">
        <v>143282</v>
      </c>
      <c r="K19" s="30">
        <v>4.6100000000000003</v>
      </c>
      <c r="L19" s="79" t="s">
        <v>14</v>
      </c>
      <c r="M19" s="82">
        <v>152400</v>
      </c>
      <c r="O19" s="78"/>
      <c r="P19" s="78"/>
      <c r="Q19" s="3"/>
      <c r="R19" s="3"/>
      <c r="S19" s="78">
        <f t="shared" si="0"/>
        <v>1.0636367443223853</v>
      </c>
      <c r="X19" s="78">
        <f t="shared" ref="X19:X38" si="1">G19/G20</f>
        <v>0.91787809139410415</v>
      </c>
      <c r="Y19" s="78">
        <f t="shared" ref="Y19:Y82" si="2">J19/J20</f>
        <v>0.91780365630244565</v>
      </c>
      <c r="Z19" s="78">
        <f t="shared" ref="Z19:Z82" si="3">M19/M20</f>
        <v>0.91673032849503433</v>
      </c>
    </row>
    <row r="20" spans="1:26" ht="17.399999999999999">
      <c r="A20" s="12"/>
      <c r="B20" s="109"/>
      <c r="C20" s="29">
        <v>2</v>
      </c>
      <c r="D20" s="30">
        <v>4.41</v>
      </c>
      <c r="E20" s="79"/>
      <c r="F20" s="83">
        <v>1301034</v>
      </c>
      <c r="G20" s="81">
        <v>147318.03790947658</v>
      </c>
      <c r="H20" s="30">
        <v>4.97</v>
      </c>
      <c r="I20" s="79" t="s">
        <v>14</v>
      </c>
      <c r="J20" s="81">
        <v>156114</v>
      </c>
      <c r="K20" s="30">
        <v>5.53</v>
      </c>
      <c r="L20" s="79" t="s">
        <v>14</v>
      </c>
      <c r="M20" s="82">
        <v>166243</v>
      </c>
      <c r="O20" s="78"/>
      <c r="P20" s="78"/>
      <c r="Q20" s="3"/>
      <c r="R20" s="3"/>
      <c r="S20" s="78">
        <f t="shared" si="0"/>
        <v>1.0648820733566495</v>
      </c>
      <c r="X20" s="78">
        <f t="shared" si="1"/>
        <v>0.92411029852293258</v>
      </c>
      <c r="Y20" s="78">
        <f t="shared" si="2"/>
        <v>0.92405220633934115</v>
      </c>
      <c r="Z20" s="78">
        <f t="shared" si="3"/>
        <v>0.92313117066290551</v>
      </c>
    </row>
    <row r="21" spans="1:26" ht="17.399999999999999">
      <c r="A21" s="12"/>
      <c r="B21" s="109"/>
      <c r="C21" s="29">
        <v>2.2999999999999998</v>
      </c>
      <c r="D21" s="30">
        <v>5.14</v>
      </c>
      <c r="E21" s="79"/>
      <c r="F21" s="83">
        <v>1300027</v>
      </c>
      <c r="G21" s="81">
        <v>159416.07635467852</v>
      </c>
      <c r="H21" s="30">
        <v>5.8</v>
      </c>
      <c r="I21" s="84">
        <v>1300285</v>
      </c>
      <c r="J21" s="81">
        <v>168945</v>
      </c>
      <c r="K21" s="30">
        <v>6.45</v>
      </c>
      <c r="L21" s="79" t="s">
        <v>14</v>
      </c>
      <c r="M21" s="82">
        <v>180086</v>
      </c>
      <c r="O21" s="78"/>
      <c r="P21" s="78"/>
      <c r="Q21" s="3"/>
      <c r="R21" s="3"/>
      <c r="S21" s="78">
        <f t="shared" si="0"/>
        <v>1.0659445381633075</v>
      </c>
      <c r="X21" s="78">
        <f t="shared" si="1"/>
        <v>0.97532756085479111</v>
      </c>
      <c r="Y21" s="78">
        <f t="shared" si="2"/>
        <v>0.97530351050380149</v>
      </c>
      <c r="Z21" s="78">
        <f t="shared" si="3"/>
        <v>0.975018949648078</v>
      </c>
    </row>
    <row r="22" spans="1:26" ht="17.399999999999999">
      <c r="A22" s="12"/>
      <c r="B22" s="109"/>
      <c r="C22" s="29">
        <v>2.4</v>
      </c>
      <c r="D22" s="30">
        <v>5.39</v>
      </c>
      <c r="E22" s="79"/>
      <c r="F22" s="80" t="s">
        <v>14</v>
      </c>
      <c r="G22" s="81">
        <v>163448.75583641251</v>
      </c>
      <c r="H22" s="30">
        <v>6.07</v>
      </c>
      <c r="I22" s="84">
        <v>1305656</v>
      </c>
      <c r="J22" s="81">
        <v>173223</v>
      </c>
      <c r="K22" s="30">
        <v>6.76</v>
      </c>
      <c r="L22" s="79" t="s">
        <v>14</v>
      </c>
      <c r="M22" s="82">
        <v>184700</v>
      </c>
      <c r="O22" s="78"/>
      <c r="P22" s="78"/>
      <c r="Q22" s="3"/>
      <c r="R22" s="3"/>
      <c r="S22" s="78">
        <f t="shared" si="0"/>
        <v>1.0662556357989412</v>
      </c>
      <c r="X22" s="78">
        <f t="shared" si="1"/>
        <v>0.95297553806065183</v>
      </c>
      <c r="Y22" s="78">
        <f t="shared" si="2"/>
        <v>0.95294234144033618</v>
      </c>
      <c r="Z22" s="78">
        <f t="shared" si="3"/>
        <v>0.95243497452610304</v>
      </c>
    </row>
    <row r="23" spans="1:26" ht="17.399999999999999">
      <c r="A23" s="12"/>
      <c r="B23" s="109"/>
      <c r="C23" s="29">
        <v>2.5999999999999996</v>
      </c>
      <c r="D23" s="30">
        <v>5.88</v>
      </c>
      <c r="E23" s="79"/>
      <c r="F23" s="80" t="s">
        <v>14</v>
      </c>
      <c r="G23" s="81">
        <v>171514.11479988048</v>
      </c>
      <c r="H23" s="30">
        <v>6.62</v>
      </c>
      <c r="I23" s="84">
        <v>1300105</v>
      </c>
      <c r="J23" s="81">
        <v>181777</v>
      </c>
      <c r="K23" s="30">
        <v>7.37</v>
      </c>
      <c r="L23" s="79" t="s">
        <v>14</v>
      </c>
      <c r="M23" s="82">
        <v>193924</v>
      </c>
      <c r="O23" s="78"/>
      <c r="P23" s="78"/>
      <c r="Q23" s="3"/>
      <c r="R23" s="3"/>
      <c r="S23" s="78">
        <f t="shared" si="0"/>
        <v>1.0668236355534528</v>
      </c>
      <c r="X23" s="78">
        <f t="shared" si="1"/>
        <v>0.97149379289376514</v>
      </c>
      <c r="Y23" s="78">
        <f t="shared" si="2"/>
        <v>0.97701205026497684</v>
      </c>
      <c r="Z23" s="78">
        <f t="shared" si="3"/>
        <v>0.97673551825045457</v>
      </c>
    </row>
    <row r="24" spans="1:26" ht="17.399999999999999">
      <c r="A24" s="12"/>
      <c r="B24" s="109"/>
      <c r="C24" s="29">
        <v>2.6999999999999997</v>
      </c>
      <c r="D24" s="30">
        <v>6.12</v>
      </c>
      <c r="E24" s="79"/>
      <c r="F24" s="80" t="s">
        <v>14</v>
      </c>
      <c r="G24" s="81">
        <v>176546.79428161401</v>
      </c>
      <c r="H24" s="30">
        <v>6.9</v>
      </c>
      <c r="I24" s="79" t="s">
        <v>14</v>
      </c>
      <c r="J24" s="81">
        <v>186054</v>
      </c>
      <c r="K24" s="30">
        <v>7.68</v>
      </c>
      <c r="L24" s="79" t="s">
        <v>14</v>
      </c>
      <c r="M24" s="82">
        <v>198543</v>
      </c>
      <c r="O24" s="78"/>
      <c r="P24" s="78"/>
      <c r="Q24" s="3"/>
      <c r="R24" s="3"/>
      <c r="S24" s="78">
        <f t="shared" si="0"/>
        <v>1.0671256731916541</v>
      </c>
      <c r="X24" s="78">
        <f t="shared" si="1"/>
        <v>0.9615201998419044</v>
      </c>
      <c r="Y24" s="78">
        <f t="shared" si="2"/>
        <v>0.95604005981223894</v>
      </c>
      <c r="Z24" s="78">
        <f t="shared" si="3"/>
        <v>0.95558111776370247</v>
      </c>
    </row>
    <row r="25" spans="1:26" ht="17.399999999999999">
      <c r="A25" s="12"/>
      <c r="B25" s="109"/>
      <c r="C25" s="29">
        <v>2.8999999999999995</v>
      </c>
      <c r="D25" s="30">
        <v>6.61</v>
      </c>
      <c r="E25" s="79"/>
      <c r="F25" s="80" t="s">
        <v>14</v>
      </c>
      <c r="G25" s="81">
        <v>183612.15324508242</v>
      </c>
      <c r="H25" s="30">
        <v>7.45</v>
      </c>
      <c r="I25" s="79" t="s">
        <v>14</v>
      </c>
      <c r="J25" s="81">
        <v>194609</v>
      </c>
      <c r="K25" s="30">
        <v>8.2899999999999991</v>
      </c>
      <c r="L25" s="79" t="s">
        <v>14</v>
      </c>
      <c r="M25" s="82">
        <v>207772</v>
      </c>
      <c r="O25" s="78"/>
      <c r="P25" s="78"/>
      <c r="Q25" s="3"/>
      <c r="R25" s="3"/>
      <c r="S25" s="78">
        <f t="shared" si="0"/>
        <v>1.0676381873397427</v>
      </c>
      <c r="X25" s="78">
        <f t="shared" si="1"/>
        <v>0.97850897664949299</v>
      </c>
      <c r="Y25" s="78">
        <f t="shared" si="2"/>
        <v>0.97849521836630027</v>
      </c>
      <c r="Z25" s="78">
        <f t="shared" si="3"/>
        <v>0.97827540421685044</v>
      </c>
    </row>
    <row r="26" spans="1:26" ht="17.399999999999999">
      <c r="A26" s="12"/>
      <c r="B26" s="109"/>
      <c r="C26" s="29">
        <v>2.9999999999999996</v>
      </c>
      <c r="D26" s="30">
        <v>6.85</v>
      </c>
      <c r="E26" s="79"/>
      <c r="F26" s="80" t="s">
        <v>14</v>
      </c>
      <c r="G26" s="81">
        <v>187644.83272681641</v>
      </c>
      <c r="H26" s="30">
        <v>7.73</v>
      </c>
      <c r="I26" s="79" t="s">
        <v>14</v>
      </c>
      <c r="J26" s="81">
        <v>198886</v>
      </c>
      <c r="K26" s="30">
        <v>8.6</v>
      </c>
      <c r="L26" s="79" t="s">
        <v>14</v>
      </c>
      <c r="M26" s="82">
        <v>212386</v>
      </c>
      <c r="O26" s="78"/>
      <c r="P26" s="78"/>
      <c r="Q26" s="3"/>
      <c r="R26" s="3"/>
      <c r="S26" s="78">
        <f t="shared" si="0"/>
        <v>1.0678780809106725</v>
      </c>
      <c r="X26" s="78">
        <f t="shared" si="1"/>
        <v>0.95878927462177554</v>
      </c>
      <c r="Y26" s="78">
        <f t="shared" si="2"/>
        <v>0.95875935808253909</v>
      </c>
      <c r="Z26" s="78">
        <f t="shared" si="3"/>
        <v>0.95835570696929362</v>
      </c>
    </row>
    <row r="27" spans="1:26" ht="17.399999999999999">
      <c r="A27" s="12"/>
      <c r="B27" s="109"/>
      <c r="C27" s="29">
        <v>3.1999999999999993</v>
      </c>
      <c r="D27" s="30">
        <v>7.34</v>
      </c>
      <c r="E27" s="79"/>
      <c r="F27" s="80" t="s">
        <v>14</v>
      </c>
      <c r="G27" s="81">
        <v>195710.19169028438</v>
      </c>
      <c r="H27" s="30">
        <v>8.2799999999999994</v>
      </c>
      <c r="I27" s="79" t="s">
        <v>14</v>
      </c>
      <c r="J27" s="81">
        <v>207441</v>
      </c>
      <c r="K27" s="30">
        <v>9.2200000000000006</v>
      </c>
      <c r="L27" s="79" t="s">
        <v>14</v>
      </c>
      <c r="M27" s="82">
        <v>221615</v>
      </c>
      <c r="O27" s="78"/>
      <c r="P27" s="78"/>
      <c r="Q27" s="3"/>
      <c r="R27" s="3"/>
      <c r="S27" s="78">
        <f t="shared" si="0"/>
        <v>1.0683278618980818</v>
      </c>
      <c r="X27" s="78">
        <f t="shared" si="1"/>
        <v>0.97981064626701464</v>
      </c>
      <c r="Y27" s="78">
        <f t="shared" si="2"/>
        <v>0.97979860002456098</v>
      </c>
      <c r="Z27" s="78">
        <f t="shared" si="3"/>
        <v>0.97960473679324933</v>
      </c>
    </row>
    <row r="28" spans="1:26" ht="17.399999999999999">
      <c r="A28" s="12"/>
      <c r="B28" s="109"/>
      <c r="C28" s="29">
        <v>3.2999999999999994</v>
      </c>
      <c r="D28" s="30">
        <v>7.59</v>
      </c>
      <c r="E28" s="79"/>
      <c r="F28" s="80" t="s">
        <v>14</v>
      </c>
      <c r="G28" s="81">
        <v>199742.87117201838</v>
      </c>
      <c r="H28" s="30">
        <v>8.56</v>
      </c>
      <c r="I28" s="79" t="s">
        <v>14</v>
      </c>
      <c r="J28" s="81">
        <v>211718</v>
      </c>
      <c r="K28" s="30">
        <v>9.52</v>
      </c>
      <c r="L28" s="79" t="s">
        <v>14</v>
      </c>
      <c r="M28" s="82">
        <v>226229</v>
      </c>
      <c r="O28" s="78"/>
      <c r="P28" s="78"/>
      <c r="Q28" s="3"/>
      <c r="R28" s="3"/>
      <c r="S28" s="78">
        <f t="shared" si="0"/>
        <v>1.0685392833863914</v>
      </c>
      <c r="X28" s="78">
        <f t="shared" si="1"/>
        <v>0.96118845265074659</v>
      </c>
      <c r="Y28" s="78">
        <f t="shared" si="2"/>
        <v>0.95297639142079082</v>
      </c>
      <c r="Z28" s="78">
        <f t="shared" si="3"/>
        <v>0.94196475488155829</v>
      </c>
    </row>
    <row r="29" spans="1:26" ht="17.399999999999999">
      <c r="A29" s="12"/>
      <c r="B29" s="109"/>
      <c r="C29" s="29">
        <v>3.4999999999999991</v>
      </c>
      <c r="D29" s="30">
        <v>8.08</v>
      </c>
      <c r="E29" s="79"/>
      <c r="F29" s="80" t="s">
        <v>14</v>
      </c>
      <c r="G29" s="81">
        <v>207808.23013548634</v>
      </c>
      <c r="H29" s="30">
        <v>9.11</v>
      </c>
      <c r="I29" s="79" t="s">
        <v>14</v>
      </c>
      <c r="J29" s="81">
        <v>222165</v>
      </c>
      <c r="K29" s="30">
        <v>10.14</v>
      </c>
      <c r="L29" s="79" t="s">
        <v>14</v>
      </c>
      <c r="M29" s="82">
        <v>240167.16</v>
      </c>
      <c r="O29" s="78"/>
      <c r="P29" s="78"/>
      <c r="Q29" s="3"/>
      <c r="R29" s="3"/>
      <c r="S29" s="78">
        <f t="shared" si="0"/>
        <v>1.0810305853757343</v>
      </c>
      <c r="X29" s="78">
        <f t="shared" si="1"/>
        <v>0.9763547360759518</v>
      </c>
      <c r="Y29" s="78">
        <f t="shared" si="2"/>
        <v>0.96696901903775345</v>
      </c>
      <c r="Z29" s="78">
        <f t="shared" si="3"/>
        <v>0.98078076577026896</v>
      </c>
    </row>
    <row r="30" spans="1:26" ht="17.399999999999999">
      <c r="A30" s="12"/>
      <c r="B30" s="109"/>
      <c r="C30" s="29">
        <v>3.5999999999999992</v>
      </c>
      <c r="D30" s="30">
        <v>8.32</v>
      </c>
      <c r="E30" s="79"/>
      <c r="F30" s="80" t="s">
        <v>14</v>
      </c>
      <c r="G30" s="81">
        <v>212840.90961721999</v>
      </c>
      <c r="H30" s="30">
        <v>9.3800000000000008</v>
      </c>
      <c r="I30" s="79" t="s">
        <v>14</v>
      </c>
      <c r="J30" s="81">
        <v>229754</v>
      </c>
      <c r="K30" s="30">
        <v>10.44</v>
      </c>
      <c r="L30" s="79" t="s">
        <v>14</v>
      </c>
      <c r="M30" s="82">
        <v>244873.44</v>
      </c>
      <c r="O30" s="78"/>
      <c r="P30" s="78"/>
      <c r="Q30" s="3"/>
      <c r="R30" s="3"/>
      <c r="S30" s="78">
        <f t="shared" si="0"/>
        <v>1.0658070806166595</v>
      </c>
      <c r="X30" s="78">
        <f t="shared" si="1"/>
        <v>0.9678710433810308</v>
      </c>
      <c r="Y30" s="78">
        <f t="shared" si="2"/>
        <v>0.97130319351320271</v>
      </c>
      <c r="Z30" s="78">
        <f t="shared" si="3"/>
        <v>0.96298049345971326</v>
      </c>
    </row>
    <row r="31" spans="1:26" ht="17.399999999999999">
      <c r="A31" s="12"/>
      <c r="B31" s="109"/>
      <c r="C31" s="29">
        <v>3.7999999999999989</v>
      </c>
      <c r="D31" s="30">
        <v>8.81</v>
      </c>
      <c r="E31" s="79"/>
      <c r="F31" s="80" t="s">
        <v>14</v>
      </c>
      <c r="G31" s="81">
        <v>219906.26858068831</v>
      </c>
      <c r="H31" s="30">
        <v>9.94</v>
      </c>
      <c r="I31" s="79" t="s">
        <v>14</v>
      </c>
      <c r="J31" s="81">
        <v>236542</v>
      </c>
      <c r="K31" s="30">
        <v>11.06</v>
      </c>
      <c r="L31" s="79" t="s">
        <v>14</v>
      </c>
      <c r="M31" s="82">
        <v>254287.02000000002</v>
      </c>
      <c r="O31" s="78"/>
      <c r="P31" s="78"/>
      <c r="Q31" s="3"/>
      <c r="R31" s="3"/>
      <c r="S31" s="78">
        <f t="shared" si="0"/>
        <v>1.0750184745203812</v>
      </c>
      <c r="X31" s="78">
        <f t="shared" si="1"/>
        <v>0.98199205847564353</v>
      </c>
      <c r="Y31" s="78">
        <f t="shared" si="2"/>
        <v>0.98558756005183312</v>
      </c>
      <c r="Z31" s="78">
        <f t="shared" si="3"/>
        <v>0.98182856467715574</v>
      </c>
    </row>
    <row r="32" spans="1:26" ht="17.399999999999999">
      <c r="A32" s="12"/>
      <c r="B32" s="109"/>
      <c r="C32" s="29">
        <v>3.899999999999999</v>
      </c>
      <c r="D32" s="30">
        <v>9.06</v>
      </c>
      <c r="E32" s="79"/>
      <c r="F32" s="80" t="s">
        <v>14</v>
      </c>
      <c r="G32" s="81">
        <v>223938.94806242231</v>
      </c>
      <c r="H32" s="30">
        <v>10.210000000000001</v>
      </c>
      <c r="I32" s="79" t="s">
        <v>14</v>
      </c>
      <c r="J32" s="81">
        <v>240001</v>
      </c>
      <c r="K32" s="30">
        <v>11.37</v>
      </c>
      <c r="L32" s="79" t="s">
        <v>14</v>
      </c>
      <c r="M32" s="82">
        <v>258993.30000000002</v>
      </c>
      <c r="O32" s="78"/>
      <c r="P32" s="78"/>
      <c r="Q32" s="3"/>
      <c r="R32" s="3"/>
      <c r="S32" s="78">
        <f t="shared" si="0"/>
        <v>1.0791342536072768</v>
      </c>
      <c r="X32" s="78">
        <f t="shared" si="1"/>
        <v>0.96523616709163973</v>
      </c>
      <c r="Y32" s="78">
        <f t="shared" si="2"/>
        <v>0.96184689865782835</v>
      </c>
      <c r="Z32" s="78">
        <f t="shared" si="3"/>
        <v>0.96492794819566474</v>
      </c>
    </row>
    <row r="33" spans="1:26" ht="17.399999999999999">
      <c r="A33" s="12"/>
      <c r="B33" s="109"/>
      <c r="C33" s="29">
        <v>4.0999999999999988</v>
      </c>
      <c r="D33" s="30">
        <v>9.5500000000000007</v>
      </c>
      <c r="E33" s="79"/>
      <c r="F33" s="80" t="s">
        <v>14</v>
      </c>
      <c r="G33" s="81">
        <v>232004.30702589027</v>
      </c>
      <c r="H33" s="30">
        <v>10.76</v>
      </c>
      <c r="I33" s="79" t="s">
        <v>14</v>
      </c>
      <c r="J33" s="81">
        <v>249521</v>
      </c>
      <c r="K33" s="30">
        <v>11.98</v>
      </c>
      <c r="L33" s="79" t="s">
        <v>14</v>
      </c>
      <c r="M33" s="82">
        <v>268406.88</v>
      </c>
      <c r="O33" s="78"/>
      <c r="P33" s="78"/>
      <c r="Q33" s="3"/>
      <c r="R33" s="3"/>
      <c r="S33" s="78">
        <f t="shared" si="0"/>
        <v>1.0756885392411861</v>
      </c>
      <c r="X33" s="78">
        <f t="shared" si="1"/>
        <v>0.98291505267288493</v>
      </c>
      <c r="Y33" s="78">
        <f t="shared" si="2"/>
        <v>0.98382250891082867</v>
      </c>
      <c r="Z33" s="78">
        <f t="shared" si="3"/>
        <v>0.98276802187049495</v>
      </c>
    </row>
    <row r="34" spans="1:26" ht="17.399999999999999">
      <c r="A34" s="12"/>
      <c r="B34" s="109"/>
      <c r="C34" s="29">
        <v>4.1999999999999993</v>
      </c>
      <c r="D34" s="30">
        <v>9.7899999999999991</v>
      </c>
      <c r="E34" s="79"/>
      <c r="F34" s="80" t="s">
        <v>14</v>
      </c>
      <c r="G34" s="81">
        <v>236036.98650762401</v>
      </c>
      <c r="H34" s="30">
        <v>11.04</v>
      </c>
      <c r="I34" s="79" t="s">
        <v>14</v>
      </c>
      <c r="J34" s="81">
        <v>253624</v>
      </c>
      <c r="K34" s="30">
        <v>12.29</v>
      </c>
      <c r="L34" s="79" t="s">
        <v>14</v>
      </c>
      <c r="M34" s="82">
        <v>273113.16000000003</v>
      </c>
      <c r="O34" s="78"/>
      <c r="P34" s="78"/>
      <c r="Q34" s="3"/>
      <c r="R34" s="3"/>
      <c r="S34" s="78">
        <f t="shared" si="0"/>
        <v>1.0768427278175567</v>
      </c>
      <c r="X34" s="78">
        <f t="shared" si="1"/>
        <v>0.95910092224354559</v>
      </c>
      <c r="Y34" s="78">
        <f t="shared" si="2"/>
        <v>0.95976628723661905</v>
      </c>
      <c r="Z34" s="78">
        <f t="shared" si="3"/>
        <v>0.96668074674984761</v>
      </c>
    </row>
    <row r="35" spans="1:26" ht="17.399999999999999">
      <c r="A35" s="12"/>
      <c r="B35" s="109"/>
      <c r="C35" s="29">
        <v>4.3999999999999986</v>
      </c>
      <c r="D35" s="30">
        <v>10.28</v>
      </c>
      <c r="E35" s="79"/>
      <c r="F35" s="80" t="s">
        <v>14</v>
      </c>
      <c r="G35" s="81">
        <v>246102.34547109201</v>
      </c>
      <c r="H35" s="30">
        <v>11.59</v>
      </c>
      <c r="I35" s="79" t="s">
        <v>14</v>
      </c>
      <c r="J35" s="81">
        <v>264256</v>
      </c>
      <c r="K35" s="30">
        <v>12.9</v>
      </c>
      <c r="L35" s="79" t="s">
        <v>14</v>
      </c>
      <c r="M35" s="82">
        <v>282526.74</v>
      </c>
      <c r="O35" s="78"/>
      <c r="P35" s="78"/>
      <c r="Q35" s="3"/>
      <c r="R35" s="3"/>
      <c r="S35" s="78">
        <f t="shared" si="0"/>
        <v>1.0691403033422135</v>
      </c>
      <c r="X35" s="78">
        <f t="shared" si="1"/>
        <v>0.9799602644725508</v>
      </c>
      <c r="Y35" s="78">
        <f t="shared" si="2"/>
        <v>0.98510723165990066</v>
      </c>
      <c r="Z35" s="78">
        <f t="shared" si="3"/>
        <v>0.98361511500314269</v>
      </c>
    </row>
    <row r="36" spans="1:26" ht="17.399999999999999">
      <c r="A36" s="12"/>
      <c r="B36" s="109"/>
      <c r="C36" s="29">
        <v>4.4999999999999991</v>
      </c>
      <c r="D36" s="30">
        <v>10.53</v>
      </c>
      <c r="E36" s="79"/>
      <c r="F36" s="80" t="s">
        <v>14</v>
      </c>
      <c r="G36" s="81">
        <v>251135.024952826</v>
      </c>
      <c r="H36" s="30">
        <v>11.87</v>
      </c>
      <c r="I36" s="79" t="s">
        <v>14</v>
      </c>
      <c r="J36" s="81">
        <v>268251</v>
      </c>
      <c r="K36" s="30">
        <v>13.21</v>
      </c>
      <c r="L36" s="79" t="s">
        <v>14</v>
      </c>
      <c r="M36" s="82">
        <v>287233.02</v>
      </c>
      <c r="O36" s="78"/>
      <c r="P36" s="78"/>
      <c r="Q36" s="3"/>
      <c r="R36" s="3"/>
      <c r="S36" s="78">
        <f t="shared" si="0"/>
        <v>1.0707621593209347</v>
      </c>
      <c r="X36" s="78">
        <f t="shared" si="1"/>
        <v>0.96888369206245994</v>
      </c>
      <c r="Y36" s="78">
        <f t="shared" si="2"/>
        <v>0.95853224515465096</v>
      </c>
      <c r="Z36" s="78">
        <f t="shared" si="3"/>
        <v>0.96826668500498592</v>
      </c>
    </row>
    <row r="37" spans="1:26" ht="17.399999999999999">
      <c r="A37" s="12"/>
      <c r="B37" s="109"/>
      <c r="C37" s="29">
        <v>4.6999999999999984</v>
      </c>
      <c r="D37" s="30">
        <v>11.02</v>
      </c>
      <c r="E37" s="79"/>
      <c r="F37" s="80" t="s">
        <v>14</v>
      </c>
      <c r="G37" s="81">
        <v>259200.383916294</v>
      </c>
      <c r="H37" s="30">
        <v>12.42</v>
      </c>
      <c r="I37" s="79" t="s">
        <v>14</v>
      </c>
      <c r="J37" s="81">
        <v>279856</v>
      </c>
      <c r="K37" s="30">
        <v>13.82</v>
      </c>
      <c r="L37" s="79" t="s">
        <v>14</v>
      </c>
      <c r="M37" s="82">
        <v>296646.59999999998</v>
      </c>
      <c r="O37" s="78"/>
      <c r="P37" s="78"/>
      <c r="Q37" s="3"/>
      <c r="R37" s="3"/>
      <c r="S37" s="78">
        <f t="shared" si="0"/>
        <v>1.0599972843176491</v>
      </c>
      <c r="X37" s="78">
        <f t="shared" si="1"/>
        <v>0.98095363457920848</v>
      </c>
      <c r="Y37" s="78">
        <f t="shared" si="2"/>
        <v>0.97731463373749794</v>
      </c>
      <c r="Z37" s="78">
        <f t="shared" si="3"/>
        <v>0.98438282720244774</v>
      </c>
    </row>
    <row r="38" spans="1:26" ht="17.399999999999999">
      <c r="A38" s="12"/>
      <c r="B38" s="109"/>
      <c r="C38" s="29">
        <v>4.7999999999999989</v>
      </c>
      <c r="D38" s="30">
        <v>11.26</v>
      </c>
      <c r="E38" s="79"/>
      <c r="F38" s="80" t="s">
        <v>14</v>
      </c>
      <c r="G38" s="81">
        <v>264233.06339802803</v>
      </c>
      <c r="H38" s="30">
        <v>12.7</v>
      </c>
      <c r="I38" s="79" t="s">
        <v>14</v>
      </c>
      <c r="J38" s="81">
        <v>286352</v>
      </c>
      <c r="K38" s="30">
        <v>14.13</v>
      </c>
      <c r="L38" s="79" t="s">
        <v>14</v>
      </c>
      <c r="M38" s="82">
        <v>301352.88</v>
      </c>
      <c r="O38" s="78"/>
      <c r="P38" s="78"/>
      <c r="Q38" s="3"/>
      <c r="R38" s="3"/>
      <c r="S38" s="78">
        <f t="shared" si="0"/>
        <v>1.0523861541040398</v>
      </c>
      <c r="X38" s="78">
        <f t="shared" si="1"/>
        <v>0.9703804418199653</v>
      </c>
      <c r="Y38" s="78">
        <f t="shared" si="2"/>
        <v>0.98361173799390633</v>
      </c>
      <c r="Z38" s="78">
        <f t="shared" si="3"/>
        <v>0.96970850715357115</v>
      </c>
    </row>
    <row r="39" spans="1:26" ht="18" thickBot="1">
      <c r="A39" s="12"/>
      <c r="B39" s="123"/>
      <c r="C39" s="85">
        <v>4.9999999999999982</v>
      </c>
      <c r="D39" s="86">
        <v>11.75</v>
      </c>
      <c r="E39" s="87"/>
      <c r="F39" s="88" t="s">
        <v>14</v>
      </c>
      <c r="G39" s="89">
        <v>272298.42236149602</v>
      </c>
      <c r="H39" s="86">
        <v>13.25</v>
      </c>
      <c r="I39" s="87" t="s">
        <v>14</v>
      </c>
      <c r="J39" s="89">
        <v>291123</v>
      </c>
      <c r="K39" s="86">
        <v>14.75</v>
      </c>
      <c r="L39" s="87" t="s">
        <v>14</v>
      </c>
      <c r="M39" s="90">
        <v>310766.46000000002</v>
      </c>
      <c r="O39" s="78"/>
      <c r="P39" s="78"/>
      <c r="Q39" s="3"/>
      <c r="R39" s="3"/>
      <c r="S39" s="78">
        <f t="shared" si="0"/>
        <v>1.067474778701786</v>
      </c>
      <c r="X39" s="78"/>
      <c r="Y39" s="78"/>
      <c r="Z39" s="78"/>
    </row>
    <row r="40" spans="1:26" ht="17.399999999999999">
      <c r="A40" s="12"/>
      <c r="B40" s="108">
        <v>1.7</v>
      </c>
      <c r="C40" s="23">
        <v>1.7</v>
      </c>
      <c r="D40" s="24">
        <v>4.59</v>
      </c>
      <c r="E40" s="91">
        <v>0.03</v>
      </c>
      <c r="F40" s="92" t="s">
        <v>14</v>
      </c>
      <c r="G40" s="76">
        <v>152794.39039787825</v>
      </c>
      <c r="H40" s="24">
        <v>5.18</v>
      </c>
      <c r="I40" s="74" t="s">
        <v>14</v>
      </c>
      <c r="J40" s="76">
        <v>161854.20000000001</v>
      </c>
      <c r="K40" s="24">
        <v>5.76</v>
      </c>
      <c r="L40" s="74" t="s">
        <v>14</v>
      </c>
      <c r="M40" s="77">
        <v>168269</v>
      </c>
      <c r="O40" s="78"/>
      <c r="Q40" s="3"/>
      <c r="R40" s="3"/>
      <c r="S40" s="78">
        <f t="shared" si="0"/>
        <v>1.0396332007448679</v>
      </c>
      <c r="X40" s="78">
        <f>G40/G41</f>
        <v>0.91872037970913045</v>
      </c>
      <c r="Y40" s="78">
        <f t="shared" si="2"/>
        <v>0.91896349058755422</v>
      </c>
      <c r="Z40" s="78">
        <f t="shared" si="3"/>
        <v>0.92385444003996975</v>
      </c>
    </row>
    <row r="41" spans="1:26" ht="17.399999999999999">
      <c r="A41" s="12"/>
      <c r="B41" s="109"/>
      <c r="C41" s="29">
        <v>2</v>
      </c>
      <c r="D41" s="30">
        <v>5.51</v>
      </c>
      <c r="E41" s="79"/>
      <c r="F41" s="83">
        <v>1300196</v>
      </c>
      <c r="G41" s="81">
        <v>166312.18134755365</v>
      </c>
      <c r="H41" s="30">
        <v>6.21</v>
      </c>
      <c r="I41" s="79" t="s">
        <v>14</v>
      </c>
      <c r="J41" s="81">
        <v>176126.91</v>
      </c>
      <c r="K41" s="30">
        <v>6.91</v>
      </c>
      <c r="L41" s="79" t="s">
        <v>14</v>
      </c>
      <c r="M41" s="82">
        <v>182138</v>
      </c>
      <c r="O41" s="78"/>
      <c r="Q41" s="3"/>
      <c r="R41" s="3"/>
      <c r="S41" s="78">
        <f t="shared" si="0"/>
        <v>1.0341293105068385</v>
      </c>
      <c r="X41" s="78">
        <f t="shared" ref="X41:X60" si="4">G41/G42</f>
        <v>0.94052031557186322</v>
      </c>
      <c r="Y41" s="78">
        <f t="shared" si="2"/>
        <v>0.93684202687597096</v>
      </c>
      <c r="Z41" s="78">
        <f t="shared" si="3"/>
        <v>0.92452552447374969</v>
      </c>
    </row>
    <row r="42" spans="1:26" ht="17.399999999999999">
      <c r="A42" s="12"/>
      <c r="B42" s="109"/>
      <c r="C42" s="29">
        <v>2.2999999999999998</v>
      </c>
      <c r="D42" s="30">
        <v>6.43</v>
      </c>
      <c r="E42" s="79"/>
      <c r="F42" s="80" t="s">
        <v>14</v>
      </c>
      <c r="G42" s="81">
        <v>176829.97229722899</v>
      </c>
      <c r="H42" s="30">
        <v>7.25</v>
      </c>
      <c r="I42" s="79" t="s">
        <v>14</v>
      </c>
      <c r="J42" s="81">
        <v>188000.65</v>
      </c>
      <c r="K42" s="30">
        <v>8.06</v>
      </c>
      <c r="L42" s="79" t="s">
        <v>14</v>
      </c>
      <c r="M42" s="82">
        <v>197007</v>
      </c>
      <c r="O42" s="78"/>
      <c r="Q42" s="3"/>
      <c r="R42" s="3"/>
      <c r="S42" s="78">
        <f t="shared" si="0"/>
        <v>1.0479059513889979</v>
      </c>
      <c r="X42" s="78">
        <f t="shared" si="4"/>
        <v>0.95928123490796779</v>
      </c>
      <c r="Y42" s="78">
        <f t="shared" si="2"/>
        <v>0.9633242709428278</v>
      </c>
      <c r="Z42" s="78">
        <f t="shared" si="3"/>
        <v>0.97546085174017028</v>
      </c>
    </row>
    <row r="43" spans="1:26" ht="17.399999999999999">
      <c r="A43" s="12"/>
      <c r="B43" s="109"/>
      <c r="C43" s="29">
        <v>2.4</v>
      </c>
      <c r="D43" s="30">
        <v>6.73</v>
      </c>
      <c r="E43" s="79"/>
      <c r="F43" s="80" t="s">
        <v>14</v>
      </c>
      <c r="G43" s="81">
        <v>184335.90261378753</v>
      </c>
      <c r="H43" s="30">
        <v>7.59</v>
      </c>
      <c r="I43" s="79" t="s">
        <v>14</v>
      </c>
      <c r="J43" s="81">
        <v>195158.22</v>
      </c>
      <c r="K43" s="30">
        <v>8.4499999999999993</v>
      </c>
      <c r="L43" s="79" t="s">
        <v>14</v>
      </c>
      <c r="M43" s="82">
        <v>201963</v>
      </c>
      <c r="O43" s="78"/>
      <c r="Q43" s="3"/>
      <c r="R43" s="3"/>
      <c r="S43" s="78">
        <f t="shared" si="0"/>
        <v>1.0348680163202963</v>
      </c>
      <c r="X43" s="78">
        <f t="shared" si="4"/>
        <v>0.96888351806927264</v>
      </c>
      <c r="Y43" s="78">
        <f t="shared" si="2"/>
        <v>0.95350580988662037</v>
      </c>
      <c r="Z43" s="78">
        <f t="shared" si="3"/>
        <v>0.95321320017368649</v>
      </c>
    </row>
    <row r="44" spans="1:26" ht="17.399999999999999">
      <c r="A44" s="12"/>
      <c r="B44" s="109"/>
      <c r="C44" s="29">
        <v>2.5999999999999996</v>
      </c>
      <c r="D44" s="30">
        <v>7.34</v>
      </c>
      <c r="E44" s="79"/>
      <c r="F44" s="80" t="s">
        <v>14</v>
      </c>
      <c r="G44" s="81">
        <v>190256</v>
      </c>
      <c r="H44" s="30">
        <v>8.2799999999999994</v>
      </c>
      <c r="I44" s="79" t="s">
        <v>14</v>
      </c>
      <c r="J44" s="81">
        <v>204674.39</v>
      </c>
      <c r="K44" s="30">
        <v>9.2200000000000006</v>
      </c>
      <c r="L44" s="79" t="s">
        <v>14</v>
      </c>
      <c r="M44" s="82">
        <v>211876</v>
      </c>
      <c r="O44" s="78"/>
      <c r="Q44" s="3"/>
      <c r="R44" s="3"/>
      <c r="S44" s="78">
        <f t="shared" si="0"/>
        <v>1.0351856917712079</v>
      </c>
      <c r="X44" s="78">
        <f t="shared" si="4"/>
        <v>0.96159943528663061</v>
      </c>
      <c r="Y44" s="78">
        <f t="shared" si="2"/>
        <v>0.97728345759644331</v>
      </c>
      <c r="Z44" s="78">
        <f t="shared" si="3"/>
        <v>0.97714359504132231</v>
      </c>
    </row>
    <row r="45" spans="1:26" ht="17.399999999999999">
      <c r="A45" s="12"/>
      <c r="B45" s="109"/>
      <c r="C45" s="29">
        <v>2.6999999999999997</v>
      </c>
      <c r="D45" s="30">
        <v>7.65</v>
      </c>
      <c r="E45" s="79"/>
      <c r="F45" s="80" t="s">
        <v>14</v>
      </c>
      <c r="G45" s="81">
        <v>197853.6935634629</v>
      </c>
      <c r="H45" s="30">
        <v>8.6300000000000008</v>
      </c>
      <c r="I45" s="79" t="s">
        <v>14</v>
      </c>
      <c r="J45" s="81">
        <v>209431.96</v>
      </c>
      <c r="K45" s="30">
        <v>9.6</v>
      </c>
      <c r="L45" s="79" t="s">
        <v>14</v>
      </c>
      <c r="M45" s="82">
        <v>216832</v>
      </c>
      <c r="O45" s="78"/>
      <c r="Q45" s="3"/>
      <c r="R45" s="3"/>
      <c r="S45" s="78">
        <f t="shared" si="0"/>
        <v>1.0353338621287793</v>
      </c>
      <c r="X45" s="78">
        <f t="shared" si="4"/>
        <v>0.956436146809859</v>
      </c>
      <c r="Y45" s="78">
        <f t="shared" si="2"/>
        <v>0.95653687473832272</v>
      </c>
      <c r="Z45" s="78">
        <f t="shared" si="3"/>
        <v>0.94888671054474161</v>
      </c>
    </row>
    <row r="46" spans="1:26" ht="17.399999999999999">
      <c r="A46" s="12"/>
      <c r="B46" s="109"/>
      <c r="C46" s="29">
        <v>2.8999999999999995</v>
      </c>
      <c r="D46" s="30">
        <v>8.26</v>
      </c>
      <c r="E46" s="79"/>
      <c r="F46" s="83">
        <v>1300469</v>
      </c>
      <c r="G46" s="81">
        <v>206865.55419657988</v>
      </c>
      <c r="H46" s="30">
        <v>9.32</v>
      </c>
      <c r="I46" s="79" t="s">
        <v>14</v>
      </c>
      <c r="J46" s="81">
        <v>218948.13</v>
      </c>
      <c r="K46" s="30">
        <v>10.37</v>
      </c>
      <c r="L46" s="79" t="s">
        <v>14</v>
      </c>
      <c r="M46" s="82">
        <v>228512</v>
      </c>
      <c r="O46" s="78"/>
      <c r="Q46" s="3"/>
      <c r="R46" s="3"/>
      <c r="S46" s="78">
        <f t="shared" si="0"/>
        <v>1.0436809850808042</v>
      </c>
      <c r="X46" s="78">
        <f t="shared" si="4"/>
        <v>0.97868241155169466</v>
      </c>
      <c r="Y46" s="78">
        <f t="shared" si="2"/>
        <v>0.97873290667157786</v>
      </c>
      <c r="Z46" s="78">
        <f t="shared" si="3"/>
        <v>0.98623657213391391</v>
      </c>
    </row>
    <row r="47" spans="1:26" ht="17.399999999999999">
      <c r="A47" s="12"/>
      <c r="B47" s="109"/>
      <c r="C47" s="29">
        <v>2.9999999999999996</v>
      </c>
      <c r="D47" s="30">
        <v>8.57</v>
      </c>
      <c r="E47" s="79"/>
      <c r="F47" s="80" t="s">
        <v>14</v>
      </c>
      <c r="G47" s="81">
        <v>211371.4845131383</v>
      </c>
      <c r="H47" s="30">
        <v>9.66</v>
      </c>
      <c r="I47" s="79" t="s">
        <v>14</v>
      </c>
      <c r="J47" s="81">
        <v>223705.7</v>
      </c>
      <c r="K47" s="30">
        <v>10.75</v>
      </c>
      <c r="L47" s="79" t="s">
        <v>14</v>
      </c>
      <c r="M47" s="82">
        <v>231701</v>
      </c>
      <c r="O47" s="78"/>
      <c r="Q47" s="3"/>
      <c r="R47" s="3"/>
      <c r="S47" s="78">
        <f t="shared" si="0"/>
        <v>1.0357402605297943</v>
      </c>
      <c r="X47" s="78">
        <f t="shared" si="4"/>
        <v>0.95910825009423328</v>
      </c>
      <c r="Y47" s="78">
        <f t="shared" si="2"/>
        <v>0.95919692265566692</v>
      </c>
      <c r="Z47" s="78">
        <f t="shared" si="3"/>
        <v>0.95144255644161202</v>
      </c>
    </row>
    <row r="48" spans="1:26" ht="17.399999999999999">
      <c r="A48" s="12"/>
      <c r="B48" s="109"/>
      <c r="C48" s="29">
        <v>3.1999999999999993</v>
      </c>
      <c r="D48" s="30">
        <v>9.18</v>
      </c>
      <c r="E48" s="79"/>
      <c r="F48" s="80" t="s">
        <v>14</v>
      </c>
      <c r="G48" s="81">
        <v>220383.34514625525</v>
      </c>
      <c r="H48" s="30">
        <v>10.35</v>
      </c>
      <c r="I48" s="79" t="s">
        <v>14</v>
      </c>
      <c r="J48" s="81">
        <v>233221.87</v>
      </c>
      <c r="K48" s="30">
        <v>11.52</v>
      </c>
      <c r="L48" s="79" t="s">
        <v>14</v>
      </c>
      <c r="M48" s="82">
        <v>243526</v>
      </c>
      <c r="O48" s="78"/>
      <c r="Q48" s="3"/>
      <c r="R48" s="3"/>
      <c r="S48" s="78">
        <f t="shared" si="0"/>
        <v>1.0441816627231399</v>
      </c>
      <c r="X48" s="78">
        <f t="shared" si="4"/>
        <v>0.97996378303373766</v>
      </c>
      <c r="Y48" s="78">
        <f t="shared" si="2"/>
        <v>0.98000848308576571</v>
      </c>
      <c r="Z48" s="78">
        <f t="shared" si="3"/>
        <v>0.97405724525222792</v>
      </c>
    </row>
    <row r="49" spans="1:26" ht="17.399999999999999">
      <c r="A49" s="12"/>
      <c r="B49" s="109"/>
      <c r="C49" s="29">
        <v>3.2999999999999994</v>
      </c>
      <c r="D49" s="30">
        <v>9.49</v>
      </c>
      <c r="E49" s="79"/>
      <c r="F49" s="80" t="s">
        <v>14</v>
      </c>
      <c r="G49" s="81">
        <v>224889.27546281373</v>
      </c>
      <c r="H49" s="30">
        <v>10.7</v>
      </c>
      <c r="I49" s="79" t="s">
        <v>14</v>
      </c>
      <c r="J49" s="81">
        <v>237979.44</v>
      </c>
      <c r="K49" s="30">
        <v>11.9</v>
      </c>
      <c r="L49" s="79" t="s">
        <v>14</v>
      </c>
      <c r="M49" s="82">
        <v>250012</v>
      </c>
      <c r="O49" s="78"/>
      <c r="Q49" s="3"/>
      <c r="R49" s="3"/>
      <c r="S49" s="78">
        <f t="shared" si="0"/>
        <v>1.050561342610101</v>
      </c>
      <c r="X49" s="78">
        <f t="shared" si="4"/>
        <v>0.96147149696006229</v>
      </c>
      <c r="Y49" s="78">
        <f t="shared" si="2"/>
        <v>0.96155414797366467</v>
      </c>
      <c r="Z49" s="78">
        <f t="shared" si="3"/>
        <v>0.96289934333416782</v>
      </c>
    </row>
    <row r="50" spans="1:26" ht="17.399999999999999">
      <c r="A50" s="12"/>
      <c r="B50" s="109"/>
      <c r="C50" s="29">
        <v>3.4999999999999991</v>
      </c>
      <c r="D50" s="30">
        <v>10.1</v>
      </c>
      <c r="E50" s="79"/>
      <c r="F50" s="83">
        <v>1300210</v>
      </c>
      <c r="G50" s="81">
        <v>233901.13609593068</v>
      </c>
      <c r="H50" s="30">
        <v>11.39</v>
      </c>
      <c r="I50" s="79" t="s">
        <v>14</v>
      </c>
      <c r="J50" s="81">
        <v>247494.58000000002</v>
      </c>
      <c r="K50" s="30">
        <v>12.67</v>
      </c>
      <c r="L50" s="84">
        <v>1306975</v>
      </c>
      <c r="M50" s="82">
        <v>259645</v>
      </c>
      <c r="O50" s="78"/>
      <c r="Q50" s="3"/>
      <c r="R50" s="3"/>
      <c r="S50" s="78">
        <f t="shared" si="0"/>
        <v>1.0490936811626339</v>
      </c>
      <c r="X50" s="78">
        <f t="shared" si="4"/>
        <v>0.98109984580422482</v>
      </c>
      <c r="Y50" s="78">
        <f t="shared" si="2"/>
        <v>0.98113561938049709</v>
      </c>
      <c r="Z50" s="78">
        <f t="shared" si="3"/>
        <v>0.99313797864893916</v>
      </c>
    </row>
    <row r="51" spans="1:26" ht="17.399999999999999">
      <c r="A51" s="12"/>
      <c r="B51" s="109"/>
      <c r="C51" s="29">
        <v>3.5999999999999992</v>
      </c>
      <c r="D51" s="30">
        <v>10.4</v>
      </c>
      <c r="E51" s="79"/>
      <c r="F51" s="80" t="s">
        <v>14</v>
      </c>
      <c r="G51" s="81">
        <v>238407.06641248913</v>
      </c>
      <c r="H51" s="30">
        <v>11.73</v>
      </c>
      <c r="I51" s="79" t="s">
        <v>14</v>
      </c>
      <c r="J51" s="81">
        <v>252253.18</v>
      </c>
      <c r="K51" s="30">
        <v>13.06</v>
      </c>
      <c r="L51" s="79" t="s">
        <v>14</v>
      </c>
      <c r="M51" s="82">
        <v>261439</v>
      </c>
      <c r="O51" s="78"/>
      <c r="Q51" s="3"/>
      <c r="R51" s="3"/>
      <c r="S51" s="78">
        <f t="shared" si="0"/>
        <v>1.0364150810705339</v>
      </c>
      <c r="X51" s="78">
        <f t="shared" si="4"/>
        <v>0.96357651073534978</v>
      </c>
      <c r="Y51" s="78">
        <f t="shared" si="2"/>
        <v>0.96365052883404678</v>
      </c>
      <c r="Z51" s="78">
        <f t="shared" si="3"/>
        <v>0.93552831214931864</v>
      </c>
    </row>
    <row r="52" spans="1:26" ht="17.399999999999999">
      <c r="A52" s="12"/>
      <c r="B52" s="109"/>
      <c r="C52" s="29">
        <v>3.7999999999999989</v>
      </c>
      <c r="D52" s="30">
        <v>11.02</v>
      </c>
      <c r="E52" s="79"/>
      <c r="F52" s="83">
        <v>1300877</v>
      </c>
      <c r="G52" s="81">
        <v>247418.92704560605</v>
      </c>
      <c r="H52" s="30">
        <v>12.42</v>
      </c>
      <c r="I52" s="79" t="s">
        <v>14</v>
      </c>
      <c r="J52" s="81">
        <v>261768.32000000001</v>
      </c>
      <c r="K52" s="30">
        <v>13.82</v>
      </c>
      <c r="L52" s="79" t="s">
        <v>14</v>
      </c>
      <c r="M52" s="82">
        <v>279456</v>
      </c>
      <c r="O52" s="78"/>
      <c r="Q52" s="3"/>
      <c r="R52" s="3"/>
      <c r="S52" s="78">
        <f t="shared" si="0"/>
        <v>1.0675699794383062</v>
      </c>
      <c r="X52" s="78">
        <f t="shared" si="4"/>
        <v>0.98211399079972161</v>
      </c>
      <c r="Y52" s="78">
        <f t="shared" si="2"/>
        <v>0.98214589355551785</v>
      </c>
      <c r="Z52" s="78">
        <f t="shared" si="3"/>
        <v>0.97567583608858233</v>
      </c>
    </row>
    <row r="53" spans="1:26" ht="17.399999999999999">
      <c r="A53" s="12"/>
      <c r="B53" s="109"/>
      <c r="C53" s="29">
        <v>3.899999999999999</v>
      </c>
      <c r="D53" s="30">
        <v>11.32</v>
      </c>
      <c r="E53" s="79"/>
      <c r="F53" s="80" t="s">
        <v>14</v>
      </c>
      <c r="G53" s="81">
        <v>251924.85736216453</v>
      </c>
      <c r="H53" s="30">
        <v>12.77</v>
      </c>
      <c r="I53" s="79" t="s">
        <v>14</v>
      </c>
      <c r="J53" s="81">
        <v>266526.92</v>
      </c>
      <c r="K53" s="30">
        <v>14.21</v>
      </c>
      <c r="L53" s="79" t="s">
        <v>14</v>
      </c>
      <c r="M53" s="82">
        <v>286423</v>
      </c>
      <c r="O53" s="78"/>
      <c r="Q53" s="3"/>
      <c r="R53" s="3"/>
      <c r="S53" s="78">
        <f t="shared" si="0"/>
        <v>1.0746494200285661</v>
      </c>
      <c r="X53" s="78">
        <f t="shared" si="4"/>
        <v>0.96546342460979417</v>
      </c>
      <c r="Y53" s="78">
        <f t="shared" si="2"/>
        <v>0.96553010798426875</v>
      </c>
      <c r="Z53" s="78">
        <f t="shared" si="3"/>
        <v>0.96939739055387275</v>
      </c>
    </row>
    <row r="54" spans="1:26" ht="17.399999999999999">
      <c r="A54" s="12"/>
      <c r="B54" s="109"/>
      <c r="C54" s="29">
        <v>4.0999999999999988</v>
      </c>
      <c r="D54" s="30">
        <v>11.93</v>
      </c>
      <c r="E54" s="79"/>
      <c r="F54" s="80" t="s">
        <v>14</v>
      </c>
      <c r="G54" s="81">
        <v>260936.71799528145</v>
      </c>
      <c r="H54" s="30">
        <v>13.46</v>
      </c>
      <c r="I54" s="79" t="s">
        <v>14</v>
      </c>
      <c r="J54" s="81">
        <v>276042.06</v>
      </c>
      <c r="K54" s="30">
        <v>14.98</v>
      </c>
      <c r="L54" s="79" t="s">
        <v>14</v>
      </c>
      <c r="M54" s="82">
        <v>295465</v>
      </c>
      <c r="O54" s="78"/>
      <c r="Q54" s="3"/>
      <c r="R54" s="3"/>
      <c r="S54" s="78">
        <f t="shared" si="0"/>
        <v>1.0703622484196793</v>
      </c>
      <c r="X54" s="78">
        <f t="shared" si="4"/>
        <v>0.98302484417927849</v>
      </c>
      <c r="Y54" s="78">
        <f t="shared" si="2"/>
        <v>0.98305706456949393</v>
      </c>
      <c r="Z54" s="78">
        <f t="shared" si="3"/>
        <v>0.96796016314763555</v>
      </c>
    </row>
    <row r="55" spans="1:26" ht="17.399999999999999">
      <c r="A55" s="12"/>
      <c r="B55" s="109"/>
      <c r="C55" s="29">
        <v>4.1999999999999993</v>
      </c>
      <c r="D55" s="30">
        <v>12.24</v>
      </c>
      <c r="E55" s="79"/>
      <c r="F55" s="80" t="s">
        <v>14</v>
      </c>
      <c r="G55" s="81">
        <v>265442.6483118399</v>
      </c>
      <c r="H55" s="30">
        <v>13.8</v>
      </c>
      <c r="I55" s="79" t="s">
        <v>14</v>
      </c>
      <c r="J55" s="81">
        <v>280799.63</v>
      </c>
      <c r="K55" s="30">
        <v>15.36</v>
      </c>
      <c r="L55" s="79" t="s">
        <v>14</v>
      </c>
      <c r="M55" s="82">
        <v>305245</v>
      </c>
      <c r="O55" s="78"/>
      <c r="Q55" s="3"/>
      <c r="R55" s="3"/>
      <c r="S55" s="78">
        <f t="shared" si="0"/>
        <v>1.0870562756795654</v>
      </c>
      <c r="X55" s="78">
        <f t="shared" si="4"/>
        <v>0.96716446500456532</v>
      </c>
      <c r="Y55" s="78">
        <f t="shared" si="2"/>
        <v>0.96722131554672541</v>
      </c>
      <c r="Z55" s="78">
        <f t="shared" si="3"/>
        <v>0.9925311014430549</v>
      </c>
    </row>
    <row r="56" spans="1:26" ht="17.399999999999999">
      <c r="A56" s="12"/>
      <c r="B56" s="109"/>
      <c r="C56" s="29">
        <v>4.3999999999999986</v>
      </c>
      <c r="D56" s="30">
        <v>12.85</v>
      </c>
      <c r="E56" s="79"/>
      <c r="F56" s="80" t="s">
        <v>14</v>
      </c>
      <c r="G56" s="81">
        <v>274454.50894495688</v>
      </c>
      <c r="H56" s="30">
        <v>14.49</v>
      </c>
      <c r="I56" s="79" t="s">
        <v>14</v>
      </c>
      <c r="J56" s="81">
        <v>290315.8</v>
      </c>
      <c r="K56" s="30">
        <v>16.13</v>
      </c>
      <c r="L56" s="79" t="s">
        <v>14</v>
      </c>
      <c r="M56" s="82">
        <v>307542</v>
      </c>
      <c r="O56" s="78"/>
      <c r="Q56" s="3"/>
      <c r="R56" s="3"/>
      <c r="S56" s="78">
        <f t="shared" si="0"/>
        <v>1.0593360747158784</v>
      </c>
      <c r="X56" s="78">
        <f t="shared" si="4"/>
        <v>0.98384742177605222</v>
      </c>
      <c r="Y56" s="78">
        <f t="shared" si="2"/>
        <v>0.98387665413520708</v>
      </c>
      <c r="Z56" s="78">
        <f t="shared" si="3"/>
        <v>0.98810262012241157</v>
      </c>
    </row>
    <row r="57" spans="1:26" ht="17.399999999999999">
      <c r="A57" s="12"/>
      <c r="B57" s="109"/>
      <c r="C57" s="29">
        <v>4.4999999999999991</v>
      </c>
      <c r="D57" s="30">
        <v>13.16</v>
      </c>
      <c r="E57" s="79"/>
      <c r="F57" s="80" t="s">
        <v>14</v>
      </c>
      <c r="G57" s="81">
        <v>278960.43926151533</v>
      </c>
      <c r="H57" s="30">
        <v>14.84</v>
      </c>
      <c r="I57" s="79" t="s">
        <v>14</v>
      </c>
      <c r="J57" s="81">
        <v>295073.37</v>
      </c>
      <c r="K57" s="30">
        <v>16.510000000000002</v>
      </c>
      <c r="L57" s="79" t="s">
        <v>14</v>
      </c>
      <c r="M57" s="82">
        <v>311245</v>
      </c>
      <c r="O57" s="78"/>
      <c r="Q57" s="3"/>
      <c r="R57" s="3"/>
      <c r="S57" s="78">
        <f t="shared" si="0"/>
        <v>1.0548054539791238</v>
      </c>
      <c r="X57" s="78">
        <f t="shared" si="4"/>
        <v>0.96870580734183698</v>
      </c>
      <c r="Y57" s="78">
        <f t="shared" si="2"/>
        <v>0.96875739725008292</v>
      </c>
      <c r="Z57" s="78">
        <f t="shared" si="3"/>
        <v>0.98198792253765532</v>
      </c>
    </row>
    <row r="58" spans="1:26" ht="17.399999999999999">
      <c r="A58" s="12"/>
      <c r="B58" s="109"/>
      <c r="C58" s="29">
        <v>4.6999999999999984</v>
      </c>
      <c r="D58" s="30">
        <v>13.77</v>
      </c>
      <c r="E58" s="79"/>
      <c r="F58" s="80" t="s">
        <v>14</v>
      </c>
      <c r="G58" s="81">
        <v>287972.29989463225</v>
      </c>
      <c r="H58" s="30">
        <v>15.53</v>
      </c>
      <c r="I58" s="79" t="s">
        <v>14</v>
      </c>
      <c r="J58" s="81">
        <v>304589.53999999998</v>
      </c>
      <c r="K58" s="30">
        <v>17.28</v>
      </c>
      <c r="L58" s="79" t="s">
        <v>14</v>
      </c>
      <c r="M58" s="82">
        <v>316954</v>
      </c>
      <c r="O58" s="78"/>
      <c r="Q58" s="3"/>
      <c r="R58" s="3"/>
      <c r="S58" s="78">
        <f t="shared" si="0"/>
        <v>1.0405938431109618</v>
      </c>
      <c r="X58" s="78">
        <f t="shared" si="4"/>
        <v>0.98459396340949945</v>
      </c>
      <c r="Y58" s="78">
        <f t="shared" si="2"/>
        <v>0.98462060951531116</v>
      </c>
      <c r="Z58" s="78">
        <f t="shared" si="3"/>
        <v>0.9876540901668972</v>
      </c>
    </row>
    <row r="59" spans="1:26" ht="17.399999999999999">
      <c r="A59" s="12"/>
      <c r="B59" s="109"/>
      <c r="C59" s="29">
        <v>4.7999999999999989</v>
      </c>
      <c r="D59" s="30">
        <v>14.08</v>
      </c>
      <c r="E59" s="79"/>
      <c r="F59" s="80" t="s">
        <v>14</v>
      </c>
      <c r="G59" s="81">
        <v>292478.2302111907</v>
      </c>
      <c r="H59" s="30">
        <v>15.87</v>
      </c>
      <c r="I59" s="79" t="s">
        <v>14</v>
      </c>
      <c r="J59" s="81">
        <v>309347.11</v>
      </c>
      <c r="K59" s="30">
        <v>17.66</v>
      </c>
      <c r="L59" s="79" t="s">
        <v>14</v>
      </c>
      <c r="M59" s="82">
        <v>320916</v>
      </c>
      <c r="O59" s="78"/>
      <c r="Q59" s="3"/>
      <c r="R59" s="3"/>
      <c r="S59" s="78">
        <f t="shared" si="0"/>
        <v>1.0373977633086664</v>
      </c>
      <c r="X59" s="78">
        <f t="shared" si="4"/>
        <v>0.97010893257592745</v>
      </c>
      <c r="Y59" s="78">
        <f t="shared" si="2"/>
        <v>0.97015908907373005</v>
      </c>
      <c r="Z59" s="78">
        <f t="shared" si="3"/>
        <v>0.97006226951212138</v>
      </c>
    </row>
    <row r="60" spans="1:26" ht="17.399999999999999">
      <c r="A60" s="12"/>
      <c r="B60" s="109"/>
      <c r="C60" s="29">
        <v>4.9999999999999982</v>
      </c>
      <c r="D60" s="30">
        <v>14.69</v>
      </c>
      <c r="E60" s="79"/>
      <c r="F60" s="80" t="s">
        <v>14</v>
      </c>
      <c r="G60" s="81">
        <v>301490.09084430768</v>
      </c>
      <c r="H60" s="30">
        <v>16.559999999999999</v>
      </c>
      <c r="I60" s="79" t="s">
        <v>14</v>
      </c>
      <c r="J60" s="81">
        <v>318862.25</v>
      </c>
      <c r="K60" s="30">
        <v>18.43</v>
      </c>
      <c r="L60" s="79" t="s">
        <v>14</v>
      </c>
      <c r="M60" s="82">
        <v>330820</v>
      </c>
      <c r="O60" s="78"/>
      <c r="Q60" s="3"/>
      <c r="R60" s="3"/>
      <c r="S60" s="78">
        <f t="shared" si="0"/>
        <v>1.0375013034625453</v>
      </c>
      <c r="X60" s="78">
        <f t="shared" si="4"/>
        <v>0.98527454605630416</v>
      </c>
      <c r="Y60" s="78">
        <f t="shared" si="2"/>
        <v>0.98529575582042983</v>
      </c>
      <c r="Z60" s="78">
        <f t="shared" si="3"/>
        <v>0.98521375284780444</v>
      </c>
    </row>
    <row r="61" spans="1:26" ht="18" thickBot="1">
      <c r="A61" s="12"/>
      <c r="B61" s="123"/>
      <c r="C61" s="85">
        <v>5.0999999999999988</v>
      </c>
      <c r="D61" s="86">
        <v>14.99</v>
      </c>
      <c r="E61" s="87"/>
      <c r="F61" s="88" t="s">
        <v>14</v>
      </c>
      <c r="G61" s="89">
        <v>305996.02116086619</v>
      </c>
      <c r="H61" s="86">
        <v>16.91</v>
      </c>
      <c r="I61" s="87" t="s">
        <v>14</v>
      </c>
      <c r="J61" s="89">
        <v>323620.85000000003</v>
      </c>
      <c r="K61" s="86">
        <v>18.82</v>
      </c>
      <c r="L61" s="87" t="s">
        <v>14</v>
      </c>
      <c r="M61" s="90">
        <v>335785</v>
      </c>
      <c r="O61" s="78"/>
      <c r="Q61" s="3"/>
      <c r="R61" s="3"/>
      <c r="S61" s="78">
        <f t="shared" si="0"/>
        <v>1.0375876585207657</v>
      </c>
      <c r="X61" s="78"/>
      <c r="Y61" s="78"/>
      <c r="Z61" s="78"/>
    </row>
    <row r="62" spans="1:26" ht="17.399999999999999">
      <c r="A62" s="12"/>
      <c r="B62" s="108">
        <v>2</v>
      </c>
      <c r="C62" s="23">
        <v>2</v>
      </c>
      <c r="D62" s="24">
        <v>6.61</v>
      </c>
      <c r="E62" s="91">
        <v>0.03</v>
      </c>
      <c r="F62" s="75">
        <v>1300006</v>
      </c>
      <c r="G62" s="76">
        <v>178886.783648346</v>
      </c>
      <c r="H62" s="24">
        <v>7.45</v>
      </c>
      <c r="I62" s="74" t="s">
        <v>14</v>
      </c>
      <c r="J62" s="76">
        <v>191457.43</v>
      </c>
      <c r="K62" s="24">
        <v>8.2899999999999991</v>
      </c>
      <c r="L62" s="74" t="s">
        <v>14</v>
      </c>
      <c r="M62" s="77">
        <v>203973.99000000002</v>
      </c>
      <c r="O62" s="78"/>
      <c r="Q62" s="3"/>
      <c r="R62" s="3"/>
      <c r="S62" s="78">
        <f t="shared" si="0"/>
        <v>1.0653751593761602</v>
      </c>
      <c r="X62" s="78">
        <f>G62/G63</f>
        <v>0.92466402414472182</v>
      </c>
      <c r="Y62" s="78">
        <f t="shared" si="2"/>
        <v>0.92586357183772061</v>
      </c>
      <c r="Z62" s="78">
        <f t="shared" si="3"/>
        <v>0.92907176628132615</v>
      </c>
    </row>
    <row r="63" spans="1:26" ht="17.399999999999999">
      <c r="A63" s="12"/>
      <c r="B63" s="109"/>
      <c r="C63" s="29">
        <v>2.2999999999999998</v>
      </c>
      <c r="D63" s="30">
        <v>7.71</v>
      </c>
      <c r="E63" s="79"/>
      <c r="F63" s="83">
        <v>1300212</v>
      </c>
      <c r="G63" s="81">
        <v>193461.38594913899</v>
      </c>
      <c r="H63" s="30">
        <v>8.69</v>
      </c>
      <c r="I63" s="79" t="s">
        <v>14</v>
      </c>
      <c r="J63" s="81">
        <v>206787.95</v>
      </c>
      <c r="K63" s="30">
        <v>9.68</v>
      </c>
      <c r="L63" s="79" t="s">
        <v>14</v>
      </c>
      <c r="M63" s="82">
        <v>219546</v>
      </c>
      <c r="O63" s="78"/>
      <c r="Q63" s="3"/>
      <c r="R63" s="3"/>
      <c r="S63" s="78">
        <f t="shared" si="0"/>
        <v>1.0616962932317864</v>
      </c>
      <c r="X63" s="78">
        <f t="shared" ref="X63:X126" si="5">G63/G64</f>
        <v>0.9657637034931994</v>
      </c>
      <c r="Y63" s="78">
        <f t="shared" si="2"/>
        <v>0.97588540097022258</v>
      </c>
      <c r="Z63" s="78">
        <f t="shared" si="3"/>
        <v>0.97229095230802742</v>
      </c>
    </row>
    <row r="64" spans="1:26" ht="17.399999999999999">
      <c r="A64" s="12"/>
      <c r="B64" s="109"/>
      <c r="C64" s="29">
        <v>2.4</v>
      </c>
      <c r="D64" s="30">
        <v>8.08</v>
      </c>
      <c r="E64" s="79"/>
      <c r="F64" s="80" t="s">
        <v>14</v>
      </c>
      <c r="G64" s="81">
        <v>200319.58671607013</v>
      </c>
      <c r="H64" s="30">
        <v>9.11</v>
      </c>
      <c r="I64" s="79" t="s">
        <v>14</v>
      </c>
      <c r="J64" s="81">
        <v>211897.78</v>
      </c>
      <c r="K64" s="30">
        <v>10.14</v>
      </c>
      <c r="L64" s="79" t="s">
        <v>14</v>
      </c>
      <c r="M64" s="82">
        <v>225802.78</v>
      </c>
      <c r="O64" s="78"/>
      <c r="Q64" s="3"/>
      <c r="R64" s="3"/>
      <c r="S64" s="78">
        <f t="shared" si="0"/>
        <v>1.0656212632336215</v>
      </c>
      <c r="X64" s="78">
        <f t="shared" si="5"/>
        <v>0.96290833331879344</v>
      </c>
      <c r="Y64" s="78">
        <f t="shared" si="2"/>
        <v>0.95398541147883831</v>
      </c>
      <c r="Z64" s="78">
        <f t="shared" si="3"/>
        <v>0.96283900800830846</v>
      </c>
    </row>
    <row r="65" spans="1:26" ht="17.399999999999999">
      <c r="A65" s="12"/>
      <c r="B65" s="109"/>
      <c r="C65" s="29">
        <v>2.5999999999999996</v>
      </c>
      <c r="D65" s="30">
        <v>8.81</v>
      </c>
      <c r="E65" s="79"/>
      <c r="F65" s="80" t="s">
        <v>14</v>
      </c>
      <c r="G65" s="81">
        <v>208035.98824993201</v>
      </c>
      <c r="H65" s="30">
        <v>9.94</v>
      </c>
      <c r="I65" s="79" t="s">
        <v>14</v>
      </c>
      <c r="J65" s="81">
        <v>222118.47</v>
      </c>
      <c r="K65" s="30">
        <v>11.06</v>
      </c>
      <c r="L65" s="79" t="s">
        <v>14</v>
      </c>
      <c r="M65" s="82">
        <v>234517.69</v>
      </c>
      <c r="O65" s="78"/>
      <c r="Q65" s="3"/>
      <c r="R65" s="3"/>
      <c r="S65" s="78">
        <f t="shared" si="0"/>
        <v>1.0558225527125231</v>
      </c>
      <c r="X65" s="78">
        <f t="shared" si="5"/>
        <v>0.9680856853398081</v>
      </c>
      <c r="Y65" s="78">
        <f t="shared" si="2"/>
        <v>0.97751235211459131</v>
      </c>
      <c r="Z65" s="78">
        <f t="shared" si="3"/>
        <v>0.96838256757117791</v>
      </c>
    </row>
    <row r="66" spans="1:26" ht="17.399999999999999">
      <c r="A66" s="12"/>
      <c r="B66" s="109"/>
      <c r="C66" s="29">
        <v>2.6999999999999997</v>
      </c>
      <c r="D66" s="30">
        <v>9.18</v>
      </c>
      <c r="E66" s="79"/>
      <c r="F66" s="80" t="s">
        <v>14</v>
      </c>
      <c r="G66" s="81">
        <v>214894.18901686292</v>
      </c>
      <c r="H66" s="30">
        <v>10.35</v>
      </c>
      <c r="I66" s="79" t="s">
        <v>14</v>
      </c>
      <c r="J66" s="81">
        <v>227228.30000000002</v>
      </c>
      <c r="K66" s="30">
        <v>11.52</v>
      </c>
      <c r="L66" s="79" t="s">
        <v>14</v>
      </c>
      <c r="M66" s="82">
        <v>242174.63</v>
      </c>
      <c r="O66" s="78"/>
      <c r="Q66" s="3"/>
      <c r="R66" s="3"/>
      <c r="S66" s="78">
        <f t="shared" si="0"/>
        <v>1.0657767100312769</v>
      </c>
      <c r="X66" s="78">
        <f t="shared" si="5"/>
        <v>0.95674112467253591</v>
      </c>
      <c r="Y66" s="78">
        <f t="shared" si="2"/>
        <v>0.95695627090264734</v>
      </c>
      <c r="Z66" s="78">
        <f t="shared" si="3"/>
        <v>0.95687332633343913</v>
      </c>
    </row>
    <row r="67" spans="1:26" ht="17.399999999999999">
      <c r="A67" s="12"/>
      <c r="B67" s="109"/>
      <c r="C67" s="29">
        <v>2.8999999999999995</v>
      </c>
      <c r="D67" s="30">
        <v>9.91</v>
      </c>
      <c r="E67" s="79"/>
      <c r="F67" s="80" t="s">
        <v>14</v>
      </c>
      <c r="G67" s="81">
        <v>224610.5905507248</v>
      </c>
      <c r="H67" s="30">
        <v>11.18</v>
      </c>
      <c r="I67" s="79" t="s">
        <v>14</v>
      </c>
      <c r="J67" s="81">
        <v>237448.99000000002</v>
      </c>
      <c r="K67" s="30">
        <v>12.44</v>
      </c>
      <c r="L67" s="79" t="s">
        <v>14</v>
      </c>
      <c r="M67" s="82">
        <v>253089.54</v>
      </c>
      <c r="O67" s="78"/>
      <c r="Q67" s="3"/>
      <c r="R67" s="3"/>
      <c r="S67" s="78">
        <f t="shared" si="0"/>
        <v>1.065869094663237</v>
      </c>
      <c r="X67" s="78">
        <f t="shared" si="5"/>
        <v>0.97882849018799389</v>
      </c>
      <c r="Y67" s="78">
        <f t="shared" si="2"/>
        <v>0.97893364586783538</v>
      </c>
      <c r="Z67" s="78">
        <f t="shared" si="3"/>
        <v>0.97888987598449506</v>
      </c>
    </row>
    <row r="68" spans="1:26" ht="17.399999999999999">
      <c r="A68" s="12"/>
      <c r="B68" s="109"/>
      <c r="C68" s="29">
        <v>2.9999999999999996</v>
      </c>
      <c r="D68" s="30">
        <v>10.28</v>
      </c>
      <c r="E68" s="79"/>
      <c r="F68" s="80" t="s">
        <v>14</v>
      </c>
      <c r="G68" s="81">
        <v>229468.79131765573</v>
      </c>
      <c r="H68" s="30">
        <v>11.59</v>
      </c>
      <c r="I68" s="84">
        <v>1300334</v>
      </c>
      <c r="J68" s="81">
        <v>242558.82</v>
      </c>
      <c r="K68" s="30">
        <v>12.9</v>
      </c>
      <c r="L68" s="79" t="s">
        <v>14</v>
      </c>
      <c r="M68" s="82">
        <v>258547.51</v>
      </c>
      <c r="O68" s="78"/>
      <c r="Q68" s="3"/>
      <c r="R68" s="3"/>
      <c r="S68" s="78">
        <f t="shared" si="0"/>
        <v>1.0659167537177168</v>
      </c>
      <c r="X68" s="78">
        <f t="shared" si="5"/>
        <v>0.95937707757731616</v>
      </c>
      <c r="Y68" s="78">
        <f t="shared" si="2"/>
        <v>0.95956677817755087</v>
      </c>
      <c r="Z68" s="78">
        <f t="shared" si="3"/>
        <v>0.95949742558664897</v>
      </c>
    </row>
    <row r="69" spans="1:26" ht="17.399999999999999">
      <c r="A69" s="12"/>
      <c r="B69" s="109"/>
      <c r="C69" s="29">
        <v>3.1999999999999993</v>
      </c>
      <c r="D69" s="30">
        <v>11.02</v>
      </c>
      <c r="E69" s="79"/>
      <c r="F69" s="83">
        <v>1300053</v>
      </c>
      <c r="G69" s="81">
        <v>239185.19285151761</v>
      </c>
      <c r="H69" s="30">
        <v>12.42</v>
      </c>
      <c r="I69" s="79" t="s">
        <v>14</v>
      </c>
      <c r="J69" s="81">
        <v>252779.51</v>
      </c>
      <c r="K69" s="30">
        <v>13.82</v>
      </c>
      <c r="L69" s="79" t="s">
        <v>14</v>
      </c>
      <c r="M69" s="82">
        <v>269461.39</v>
      </c>
      <c r="O69" s="78"/>
      <c r="Q69" s="3"/>
      <c r="R69" s="3"/>
      <c r="S69" s="78">
        <f t="shared" si="0"/>
        <v>1.0659937983106305</v>
      </c>
      <c r="X69" s="78">
        <f t="shared" si="5"/>
        <v>0.98009288145481821</v>
      </c>
      <c r="Y69" s="78">
        <f t="shared" si="2"/>
        <v>0.98018595883024873</v>
      </c>
      <c r="Z69" s="78">
        <f t="shared" si="3"/>
        <v>0.9801470147464334</v>
      </c>
    </row>
    <row r="70" spans="1:26" ht="17.399999999999999">
      <c r="A70" s="12"/>
      <c r="B70" s="109"/>
      <c r="C70" s="29">
        <v>3.2999999999999994</v>
      </c>
      <c r="D70" s="30">
        <v>11.38</v>
      </c>
      <c r="E70" s="79"/>
      <c r="F70" s="80" t="s">
        <v>14</v>
      </c>
      <c r="G70" s="81">
        <v>244043.39361844852</v>
      </c>
      <c r="H70" s="30">
        <v>12.83</v>
      </c>
      <c r="I70" s="79" t="s">
        <v>14</v>
      </c>
      <c r="J70" s="81">
        <v>257889.34</v>
      </c>
      <c r="K70" s="30">
        <v>14.28</v>
      </c>
      <c r="L70" s="79" t="s">
        <v>14</v>
      </c>
      <c r="M70" s="82">
        <v>274919.36</v>
      </c>
      <c r="O70" s="78"/>
      <c r="Q70" s="3"/>
      <c r="R70" s="3"/>
      <c r="S70" s="78">
        <f t="shared" si="0"/>
        <v>1.0660361533361558</v>
      </c>
      <c r="X70" s="78">
        <f t="shared" si="5"/>
        <v>0.96171024047355524</v>
      </c>
      <c r="Y70" s="78">
        <f t="shared" si="2"/>
        <v>0.96188244333461392</v>
      </c>
      <c r="Z70" s="78">
        <f t="shared" si="3"/>
        <v>0.96181731697824924</v>
      </c>
    </row>
    <row r="71" spans="1:26" ht="17.399999999999999">
      <c r="A71" s="12"/>
      <c r="B71" s="109"/>
      <c r="C71" s="29">
        <v>3.4999999999999991</v>
      </c>
      <c r="D71" s="30">
        <v>12.12</v>
      </c>
      <c r="E71" s="79"/>
      <c r="F71" s="80" t="s">
        <v>14</v>
      </c>
      <c r="G71" s="81">
        <v>253759.79515231037</v>
      </c>
      <c r="H71" s="30">
        <v>13.66</v>
      </c>
      <c r="I71" s="79" t="s">
        <v>14</v>
      </c>
      <c r="J71" s="81">
        <v>268109</v>
      </c>
      <c r="K71" s="30">
        <v>15.21</v>
      </c>
      <c r="L71" s="79" t="s">
        <v>14</v>
      </c>
      <c r="M71" s="82">
        <v>285833.24</v>
      </c>
      <c r="O71" s="78"/>
      <c r="Q71" s="3"/>
      <c r="R71" s="3"/>
      <c r="S71" s="78">
        <f t="shared" si="0"/>
        <v>1.0661083365347674</v>
      </c>
      <c r="X71" s="78">
        <f t="shared" si="5"/>
        <v>0.98121476137164099</v>
      </c>
      <c r="Y71" s="78">
        <f t="shared" si="2"/>
        <v>0.98129396596572449</v>
      </c>
      <c r="Z71" s="78">
        <f t="shared" si="3"/>
        <v>0.98126284002871211</v>
      </c>
    </row>
    <row r="72" spans="1:26" ht="17.399999999999999">
      <c r="A72" s="12"/>
      <c r="B72" s="109"/>
      <c r="C72" s="29">
        <v>3.5999999999999992</v>
      </c>
      <c r="D72" s="30">
        <v>12.48</v>
      </c>
      <c r="E72" s="79"/>
      <c r="F72" s="80" t="s">
        <v>14</v>
      </c>
      <c r="G72" s="81">
        <v>258617.99591924131</v>
      </c>
      <c r="H72" s="30">
        <v>14.08</v>
      </c>
      <c r="I72" s="79" t="s">
        <v>14</v>
      </c>
      <c r="J72" s="81">
        <v>273219.86</v>
      </c>
      <c r="K72" s="30">
        <v>15.67</v>
      </c>
      <c r="L72" s="79" t="s">
        <v>14</v>
      </c>
      <c r="M72" s="82">
        <v>291291.21000000002</v>
      </c>
      <c r="O72" s="78"/>
      <c r="Q72" s="3"/>
      <c r="R72" s="3"/>
      <c r="S72" s="78">
        <f t="shared" si="0"/>
        <v>1.0661421537951159</v>
      </c>
      <c r="X72" s="78">
        <f t="shared" si="5"/>
        <v>0.96378995154521707</v>
      </c>
      <c r="Y72" s="78">
        <f t="shared" si="2"/>
        <v>0.96394412465841028</v>
      </c>
      <c r="Z72" s="78">
        <f t="shared" si="3"/>
        <v>0.95735994556588799</v>
      </c>
    </row>
    <row r="73" spans="1:26" ht="17.399999999999999">
      <c r="A73" s="12"/>
      <c r="B73" s="109"/>
      <c r="C73" s="29">
        <v>3.7999999999999989</v>
      </c>
      <c r="D73" s="30">
        <v>13.22</v>
      </c>
      <c r="E73" s="79"/>
      <c r="F73" s="80" t="s">
        <v>14</v>
      </c>
      <c r="G73" s="81">
        <v>268334.39745310316</v>
      </c>
      <c r="H73" s="30">
        <v>14.9</v>
      </c>
      <c r="I73" s="79" t="s">
        <v>14</v>
      </c>
      <c r="J73" s="81">
        <v>283439.52</v>
      </c>
      <c r="K73" s="30">
        <v>16.59</v>
      </c>
      <c r="L73" s="79" t="s">
        <v>14</v>
      </c>
      <c r="M73" s="82">
        <v>304265.09000000003</v>
      </c>
      <c r="O73" s="78"/>
      <c r="Q73" s="3"/>
      <c r="R73" s="3"/>
      <c r="S73" s="78">
        <f t="shared" si="0"/>
        <v>1.0734744752601895</v>
      </c>
      <c r="X73" s="78">
        <f t="shared" si="5"/>
        <v>0.98221693853133563</v>
      </c>
      <c r="Y73" s="78">
        <f t="shared" si="2"/>
        <v>0.98228780707202679</v>
      </c>
      <c r="Z73" s="78">
        <f t="shared" si="3"/>
        <v>0.98895554766958382</v>
      </c>
    </row>
    <row r="74" spans="1:26" ht="17.399999999999999">
      <c r="A74" s="12"/>
      <c r="B74" s="109"/>
      <c r="C74" s="29">
        <v>3.899999999999999</v>
      </c>
      <c r="D74" s="30">
        <v>13.59</v>
      </c>
      <c r="E74" s="79"/>
      <c r="F74" s="80" t="s">
        <v>14</v>
      </c>
      <c r="G74" s="81">
        <v>273192.59822003415</v>
      </c>
      <c r="H74" s="30">
        <v>15.32</v>
      </c>
      <c r="I74" s="79" t="s">
        <v>14</v>
      </c>
      <c r="J74" s="81">
        <v>288550.38</v>
      </c>
      <c r="K74" s="30">
        <v>17.05</v>
      </c>
      <c r="L74" s="79" t="s">
        <v>14</v>
      </c>
      <c r="M74" s="82">
        <v>307663.06</v>
      </c>
      <c r="O74" s="78"/>
      <c r="Q74" s="3"/>
      <c r="R74" s="3"/>
      <c r="S74" s="78">
        <f t="shared" si="0"/>
        <v>1.0662368907641016</v>
      </c>
      <c r="X74" s="78">
        <f t="shared" si="5"/>
        <v>0.96565538196977041</v>
      </c>
      <c r="Y74" s="78">
        <f t="shared" si="2"/>
        <v>0.96380062476777639</v>
      </c>
      <c r="Z74" s="78">
        <f t="shared" si="3"/>
        <v>0.98056207837062714</v>
      </c>
    </row>
    <row r="75" spans="1:26" ht="17.399999999999999">
      <c r="A75" s="12"/>
      <c r="B75" s="109"/>
      <c r="C75" s="29">
        <v>4.0999999999999988</v>
      </c>
      <c r="D75" s="30">
        <v>14.32</v>
      </c>
      <c r="E75" s="79"/>
      <c r="F75" s="80" t="s">
        <v>14</v>
      </c>
      <c r="G75" s="81">
        <v>282908.99975389603</v>
      </c>
      <c r="H75" s="30">
        <v>16.149999999999999</v>
      </c>
      <c r="I75" s="79" t="s">
        <v>14</v>
      </c>
      <c r="J75" s="81">
        <v>299388.03999999998</v>
      </c>
      <c r="K75" s="30">
        <v>17.97</v>
      </c>
      <c r="L75" s="79" t="s">
        <v>14</v>
      </c>
      <c r="M75" s="82">
        <v>313761.94</v>
      </c>
      <c r="O75" s="78"/>
      <c r="Q75" s="3"/>
      <c r="R75" s="3"/>
      <c r="S75" s="78">
        <f t="shared" si="0"/>
        <v>1.0480109359077938</v>
      </c>
      <c r="X75" s="78">
        <f t="shared" si="5"/>
        <v>0.98311760076152499</v>
      </c>
      <c r="Y75" s="78">
        <f t="shared" si="2"/>
        <v>0.98521840225876089</v>
      </c>
      <c r="Z75" s="78">
        <f t="shared" si="3"/>
        <v>0.96829364051407385</v>
      </c>
    </row>
    <row r="76" spans="1:26" ht="17.399999999999999">
      <c r="A76" s="12"/>
      <c r="B76" s="109"/>
      <c r="C76" s="29">
        <v>4.1999999999999993</v>
      </c>
      <c r="D76" s="30">
        <v>14.69</v>
      </c>
      <c r="E76" s="79"/>
      <c r="F76" s="80" t="s">
        <v>14</v>
      </c>
      <c r="G76" s="81">
        <v>287767.20052082691</v>
      </c>
      <c r="H76" s="30">
        <v>16.559999999999999</v>
      </c>
      <c r="I76" s="79" t="s">
        <v>14</v>
      </c>
      <c r="J76" s="81">
        <v>303879.87</v>
      </c>
      <c r="K76" s="30">
        <v>18.43</v>
      </c>
      <c r="L76" s="79" t="s">
        <v>14</v>
      </c>
      <c r="M76" s="82">
        <v>324035.94</v>
      </c>
      <c r="O76" s="78"/>
      <c r="Q76" s="3"/>
      <c r="R76" s="3"/>
      <c r="S76" s="78">
        <f t="shared" si="0"/>
        <v>1.0663290727352226</v>
      </c>
      <c r="X76" s="78">
        <f t="shared" si="5"/>
        <v>0.96277020532570601</v>
      </c>
      <c r="Y76" s="78">
        <f t="shared" si="2"/>
        <v>0.96746045279257065</v>
      </c>
      <c r="Z76" s="78">
        <f t="shared" si="3"/>
        <v>0.97911202515652052</v>
      </c>
    </row>
    <row r="77" spans="1:26" ht="22.5" customHeight="1">
      <c r="A77" s="12"/>
      <c r="B77" s="109"/>
      <c r="C77" s="29">
        <v>4.3999999999999986</v>
      </c>
      <c r="D77" s="30">
        <v>15.42</v>
      </c>
      <c r="E77" s="79"/>
      <c r="F77" s="80" t="s">
        <v>14</v>
      </c>
      <c r="G77" s="81">
        <v>298895</v>
      </c>
      <c r="H77" s="30">
        <v>17.39</v>
      </c>
      <c r="I77" s="79" t="s">
        <v>14</v>
      </c>
      <c r="J77" s="81">
        <v>314100.56</v>
      </c>
      <c r="K77" s="30">
        <v>19.350000000000001</v>
      </c>
      <c r="L77" s="79" t="s">
        <v>14</v>
      </c>
      <c r="M77" s="82">
        <v>330948.78999999998</v>
      </c>
      <c r="O77" s="78"/>
      <c r="Q77" s="3"/>
      <c r="R77" s="3"/>
      <c r="S77" s="78">
        <f t="shared" si="0"/>
        <v>1.053639605099717</v>
      </c>
      <c r="X77" s="78">
        <f t="shared" si="5"/>
        <v>0.97792835385304977</v>
      </c>
      <c r="Y77" s="78">
        <f t="shared" si="2"/>
        <v>0.98399228170486552</v>
      </c>
      <c r="Z77" s="78">
        <f t="shared" si="3"/>
        <v>0.972215681028191</v>
      </c>
    </row>
    <row r="78" spans="1:26" ht="17.399999999999999">
      <c r="A78" s="12"/>
      <c r="B78" s="109"/>
      <c r="C78" s="29">
        <v>4.4999999999999991</v>
      </c>
      <c r="D78" s="30">
        <v>15.79</v>
      </c>
      <c r="E78" s="79"/>
      <c r="F78" s="80" t="s">
        <v>14</v>
      </c>
      <c r="G78" s="81">
        <v>305641</v>
      </c>
      <c r="H78" s="30">
        <v>17.8</v>
      </c>
      <c r="I78" s="79" t="s">
        <v>14</v>
      </c>
      <c r="J78" s="81">
        <v>319210.39</v>
      </c>
      <c r="K78" s="30">
        <v>19.809999999999999</v>
      </c>
      <c r="L78" s="79" t="s">
        <v>14</v>
      </c>
      <c r="M78" s="82">
        <v>340406.76</v>
      </c>
      <c r="O78" s="78"/>
      <c r="Q78" s="3"/>
      <c r="R78" s="3"/>
      <c r="S78" s="78">
        <f t="shared" si="0"/>
        <v>1.0664025065098914</v>
      </c>
      <c r="X78" s="78">
        <f t="shared" si="5"/>
        <v>0.97175114298976872</v>
      </c>
      <c r="Y78" s="78">
        <f t="shared" si="2"/>
        <v>0.96480157530768673</v>
      </c>
      <c r="Z78" s="78">
        <f t="shared" si="3"/>
        <v>0.97419211986377496</v>
      </c>
    </row>
    <row r="79" spans="1:26" ht="17.399999999999999">
      <c r="A79" s="12"/>
      <c r="B79" s="109"/>
      <c r="C79" s="29">
        <v>4.6999999999999984</v>
      </c>
      <c r="D79" s="30">
        <v>16.52</v>
      </c>
      <c r="E79" s="79"/>
      <c r="F79" s="80" t="s">
        <v>14</v>
      </c>
      <c r="G79" s="81">
        <v>314526</v>
      </c>
      <c r="H79" s="30">
        <v>18.63</v>
      </c>
      <c r="I79" s="79" t="s">
        <v>14</v>
      </c>
      <c r="J79" s="81">
        <v>330856</v>
      </c>
      <c r="K79" s="30">
        <v>20.74</v>
      </c>
      <c r="L79" s="79" t="s">
        <v>14</v>
      </c>
      <c r="M79" s="82">
        <v>349424.67</v>
      </c>
      <c r="O79" s="78"/>
      <c r="Q79" s="3"/>
      <c r="R79" s="3"/>
      <c r="S79" s="78">
        <f t="shared" si="0"/>
        <v>1.0561231170055854</v>
      </c>
      <c r="X79" s="78">
        <f t="shared" si="5"/>
        <v>0.98289067846662981</v>
      </c>
      <c r="Y79" s="78">
        <f t="shared" si="2"/>
        <v>0.98898517374153128</v>
      </c>
      <c r="Z79" s="78">
        <f t="shared" si="3"/>
        <v>0.97938794593095135</v>
      </c>
    </row>
    <row r="80" spans="1:26" ht="17.399999999999999">
      <c r="A80" s="12"/>
      <c r="B80" s="109"/>
      <c r="C80" s="29">
        <v>4.7999999999999989</v>
      </c>
      <c r="D80" s="30">
        <v>16.89</v>
      </c>
      <c r="E80" s="79"/>
      <c r="F80" s="80" t="s">
        <v>14</v>
      </c>
      <c r="G80" s="81">
        <v>320001</v>
      </c>
      <c r="H80" s="30">
        <v>19.04</v>
      </c>
      <c r="I80" s="79" t="s">
        <v>14</v>
      </c>
      <c r="J80" s="81">
        <v>334540.91000000003</v>
      </c>
      <c r="K80" s="30">
        <v>21.2</v>
      </c>
      <c r="L80" s="79" t="s">
        <v>14</v>
      </c>
      <c r="M80" s="82">
        <v>356778.61</v>
      </c>
      <c r="O80" s="78"/>
      <c r="Q80" s="3"/>
      <c r="R80" s="3"/>
      <c r="S80" s="78">
        <f t="shared" si="0"/>
        <v>1.0664722888450322</v>
      </c>
      <c r="X80" s="78">
        <f t="shared" si="5"/>
        <v>0.97103591000952827</v>
      </c>
      <c r="Y80" s="78">
        <f t="shared" si="2"/>
        <v>0.9703543260038241</v>
      </c>
      <c r="Z80" s="78">
        <f t="shared" si="3"/>
        <v>0.9809869859655459</v>
      </c>
    </row>
    <row r="81" spans="1:26" ht="17.399999999999999">
      <c r="A81" s="12"/>
      <c r="B81" s="109"/>
      <c r="C81" s="29">
        <v>4.9999999999999982</v>
      </c>
      <c r="D81" s="30">
        <v>17.63</v>
      </c>
      <c r="E81" s="79"/>
      <c r="F81" s="80" t="s">
        <v>14</v>
      </c>
      <c r="G81" s="81">
        <v>329546</v>
      </c>
      <c r="H81" s="30">
        <v>19.87</v>
      </c>
      <c r="I81" s="79" t="s">
        <v>14</v>
      </c>
      <c r="J81" s="81">
        <v>344761.60000000003</v>
      </c>
      <c r="K81" s="30">
        <v>22.12</v>
      </c>
      <c r="L81" s="79" t="s">
        <v>14</v>
      </c>
      <c r="M81" s="82">
        <v>363693.52</v>
      </c>
      <c r="O81" s="78"/>
      <c r="Q81" s="3"/>
      <c r="R81" s="3"/>
      <c r="S81" s="78">
        <f t="shared" si="0"/>
        <v>1.0549130761662551</v>
      </c>
      <c r="X81" s="78">
        <f t="shared" si="5"/>
        <v>0.98183779145637318</v>
      </c>
      <c r="Y81" s="78">
        <f t="shared" si="2"/>
        <v>0.9853951207162015</v>
      </c>
      <c r="Z81" s="78">
        <f t="shared" si="3"/>
        <v>0.97465649647061936</v>
      </c>
    </row>
    <row r="82" spans="1:26" ht="17.399999999999999">
      <c r="A82" s="12"/>
      <c r="B82" s="109"/>
      <c r="C82" s="29">
        <v>5.0999999999999988</v>
      </c>
      <c r="D82" s="30">
        <v>17.989999999999998</v>
      </c>
      <c r="E82" s="79"/>
      <c r="F82" s="80" t="s">
        <v>14</v>
      </c>
      <c r="G82" s="81">
        <v>335642</v>
      </c>
      <c r="H82" s="30">
        <v>20.29</v>
      </c>
      <c r="I82" s="79" t="s">
        <v>14</v>
      </c>
      <c r="J82" s="81">
        <v>349871.43</v>
      </c>
      <c r="K82" s="30">
        <v>22.58</v>
      </c>
      <c r="L82" s="79" t="s">
        <v>14</v>
      </c>
      <c r="M82" s="82">
        <v>373150.46</v>
      </c>
      <c r="O82" s="78"/>
      <c r="Q82" s="3"/>
      <c r="R82" s="3"/>
      <c r="S82" s="78">
        <f t="shared" ref="S82:S145" si="6">M82/J82</f>
        <v>1.0665359557938183</v>
      </c>
      <c r="X82" s="78">
        <f t="shared" si="5"/>
        <v>0.97329289086332693</v>
      </c>
      <c r="Y82" s="78">
        <f t="shared" si="2"/>
        <v>0.97161923667703076</v>
      </c>
      <c r="Z82" s="78">
        <f t="shared" si="3"/>
        <v>0.98180599826814008</v>
      </c>
    </row>
    <row r="83" spans="1:26" ht="18" thickBot="1">
      <c r="A83" s="12"/>
      <c r="B83" s="123"/>
      <c r="C83" s="85">
        <v>5.299999999999998</v>
      </c>
      <c r="D83" s="86">
        <v>18.73</v>
      </c>
      <c r="E83" s="87"/>
      <c r="F83" s="88" t="s">
        <v>14</v>
      </c>
      <c r="G83" s="89">
        <v>344852</v>
      </c>
      <c r="H83" s="86">
        <v>21.11</v>
      </c>
      <c r="I83" s="87" t="s">
        <v>14</v>
      </c>
      <c r="J83" s="89">
        <v>360091.09</v>
      </c>
      <c r="K83" s="86">
        <v>23.5</v>
      </c>
      <c r="L83" s="87" t="s">
        <v>14</v>
      </c>
      <c r="M83" s="90">
        <v>380065.37</v>
      </c>
      <c r="O83" s="78"/>
      <c r="Q83" s="3"/>
      <c r="R83" s="3"/>
      <c r="S83" s="78">
        <f t="shared" si="6"/>
        <v>1.0554700756411384</v>
      </c>
      <c r="X83" s="78"/>
      <c r="Y83" s="78"/>
      <c r="Z83" s="78"/>
    </row>
    <row r="84" spans="1:26" ht="17.399999999999999">
      <c r="A84" s="12"/>
      <c r="B84" s="108">
        <v>2.2999999999999998</v>
      </c>
      <c r="C84" s="23">
        <v>2.2999999999999998</v>
      </c>
      <c r="D84" s="24">
        <v>9</v>
      </c>
      <c r="E84" s="74"/>
      <c r="F84" s="92" t="s">
        <v>14</v>
      </c>
      <c r="G84" s="76">
        <v>204944.46563208679</v>
      </c>
      <c r="H84" s="24">
        <v>10.14</v>
      </c>
      <c r="I84" s="93">
        <v>1304595</v>
      </c>
      <c r="J84" s="76">
        <v>216675</v>
      </c>
      <c r="K84" s="24">
        <v>11.29</v>
      </c>
      <c r="L84" s="74" t="s">
        <v>14</v>
      </c>
      <c r="M84" s="77">
        <v>230849</v>
      </c>
      <c r="O84" s="78"/>
      <c r="Q84" s="3"/>
      <c r="R84" s="3"/>
      <c r="S84" s="78">
        <f t="shared" si="6"/>
        <v>1.0654159455405561</v>
      </c>
      <c r="X84" s="78">
        <f t="shared" si="5"/>
        <v>0.97591126940618933</v>
      </c>
      <c r="Y84" s="78">
        <f t="shared" ref="Y84:Y147" si="7">J84/J85</f>
        <v>0.97611024515943023</v>
      </c>
      <c r="Z84" s="78">
        <f t="shared" ref="Z84:Z147" si="8">M84/M85</f>
        <v>0.97614698295911029</v>
      </c>
    </row>
    <row r="85" spans="1:26" ht="17.399999999999999">
      <c r="A85" s="12"/>
      <c r="B85" s="109"/>
      <c r="C85" s="29">
        <v>2.4</v>
      </c>
      <c r="D85" s="30">
        <v>9.42</v>
      </c>
      <c r="E85" s="79"/>
      <c r="F85" s="80" t="s">
        <v>14</v>
      </c>
      <c r="G85" s="81">
        <v>210003.17555179881</v>
      </c>
      <c r="H85" s="30">
        <v>10.63</v>
      </c>
      <c r="I85" s="79" t="s">
        <v>14</v>
      </c>
      <c r="J85" s="81">
        <v>221978</v>
      </c>
      <c r="K85" s="30">
        <v>11.83</v>
      </c>
      <c r="L85" s="79" t="s">
        <v>14</v>
      </c>
      <c r="M85" s="82">
        <v>236490</v>
      </c>
      <c r="O85" s="78"/>
      <c r="Q85" s="3"/>
      <c r="R85" s="3"/>
      <c r="S85" s="78">
        <f t="shared" si="6"/>
        <v>1.0653758480570146</v>
      </c>
      <c r="X85" s="78">
        <f t="shared" si="5"/>
        <v>0.95403692316276789</v>
      </c>
      <c r="Y85" s="78">
        <f t="shared" si="7"/>
        <v>0.95439516735817009</v>
      </c>
      <c r="Z85" s="78">
        <f t="shared" si="8"/>
        <v>0.95447390725269399</v>
      </c>
    </row>
    <row r="86" spans="1:26" ht="17.399999999999999">
      <c r="A86" s="12"/>
      <c r="B86" s="109"/>
      <c r="C86" s="29">
        <v>2.5999999999999996</v>
      </c>
      <c r="D86" s="30">
        <v>10.28</v>
      </c>
      <c r="E86" s="79"/>
      <c r="F86" s="80" t="s">
        <v>14</v>
      </c>
      <c r="G86" s="81">
        <v>220120.59539122286</v>
      </c>
      <c r="H86" s="30">
        <v>11.59</v>
      </c>
      <c r="I86" s="84">
        <v>1309590</v>
      </c>
      <c r="J86" s="81">
        <v>232585</v>
      </c>
      <c r="K86" s="30">
        <v>12.9</v>
      </c>
      <c r="L86" s="79" t="s">
        <v>14</v>
      </c>
      <c r="M86" s="82">
        <v>247770</v>
      </c>
      <c r="O86" s="78"/>
      <c r="Q86" s="3"/>
      <c r="R86" s="3"/>
      <c r="S86" s="78">
        <f t="shared" si="6"/>
        <v>1.0652879592407076</v>
      </c>
      <c r="X86" s="78">
        <f t="shared" si="5"/>
        <v>0.97753474764154358</v>
      </c>
      <c r="Y86" s="78">
        <f t="shared" si="7"/>
        <v>0.97770799704062417</v>
      </c>
      <c r="Z86" s="78">
        <f t="shared" si="8"/>
        <v>0.97773971927027636</v>
      </c>
    </row>
    <row r="87" spans="1:26" ht="17.399999999999999">
      <c r="A87" s="12"/>
      <c r="B87" s="109"/>
      <c r="C87" s="29">
        <v>2.6999999999999997</v>
      </c>
      <c r="D87" s="30">
        <v>10.71</v>
      </c>
      <c r="E87" s="79"/>
      <c r="F87" s="80" t="s">
        <v>14</v>
      </c>
      <c r="G87" s="81">
        <v>225179.30531093493</v>
      </c>
      <c r="H87" s="30">
        <v>12.08</v>
      </c>
      <c r="I87" s="79" t="s">
        <v>14</v>
      </c>
      <c r="J87" s="81">
        <v>237888</v>
      </c>
      <c r="K87" s="30">
        <v>13.44</v>
      </c>
      <c r="L87" s="79" t="s">
        <v>14</v>
      </c>
      <c r="M87" s="82">
        <v>253411</v>
      </c>
      <c r="O87" s="78"/>
      <c r="Q87" s="3"/>
      <c r="R87" s="3"/>
      <c r="S87" s="78">
        <f t="shared" si="6"/>
        <v>1.0652533965563626</v>
      </c>
      <c r="X87" s="78">
        <f t="shared" si="5"/>
        <v>0.92019369441124388</v>
      </c>
      <c r="Y87" s="78">
        <f t="shared" si="7"/>
        <v>0.92049522742293211</v>
      </c>
      <c r="Z87" s="78">
        <f t="shared" si="8"/>
        <v>0.93941865336066699</v>
      </c>
    </row>
    <row r="88" spans="1:26" ht="17.399999999999999">
      <c r="A88" s="12"/>
      <c r="B88" s="109"/>
      <c r="C88" s="29">
        <v>2.8999999999999995</v>
      </c>
      <c r="D88" s="30">
        <v>11.57</v>
      </c>
      <c r="E88" s="94">
        <v>0.04</v>
      </c>
      <c r="F88" s="83">
        <v>1300774</v>
      </c>
      <c r="G88" s="81">
        <v>244708.59415637335</v>
      </c>
      <c r="H88" s="30">
        <v>13.04</v>
      </c>
      <c r="I88" s="79" t="s">
        <v>14</v>
      </c>
      <c r="J88" s="81">
        <v>258434.80000000002</v>
      </c>
      <c r="K88" s="30">
        <v>14.52</v>
      </c>
      <c r="L88" s="79" t="s">
        <v>14</v>
      </c>
      <c r="M88" s="82">
        <v>269753</v>
      </c>
      <c r="O88" s="78"/>
      <c r="Q88" s="3"/>
      <c r="R88" s="3"/>
      <c r="S88" s="78">
        <f t="shared" si="6"/>
        <v>1.0437951854781167</v>
      </c>
      <c r="X88" s="78">
        <f t="shared" si="5"/>
        <v>0.97895321186210249</v>
      </c>
      <c r="Y88" s="78">
        <f t="shared" si="7"/>
        <v>0.97910543030283936</v>
      </c>
      <c r="Z88" s="78">
        <f t="shared" si="8"/>
        <v>0.97977633380672013</v>
      </c>
    </row>
    <row r="89" spans="1:26" ht="17.399999999999999">
      <c r="A89" s="12"/>
      <c r="B89" s="109"/>
      <c r="C89" s="29">
        <v>2.9999999999999996</v>
      </c>
      <c r="D89" s="30">
        <v>12</v>
      </c>
      <c r="E89" s="79"/>
      <c r="F89" s="80" t="s">
        <v>14</v>
      </c>
      <c r="G89" s="81">
        <v>249969.6524728738</v>
      </c>
      <c r="H89" s="30">
        <v>13.52</v>
      </c>
      <c r="I89" s="79" t="s">
        <v>14</v>
      </c>
      <c r="J89" s="81">
        <v>263949.92</v>
      </c>
      <c r="K89" s="30">
        <v>15.05</v>
      </c>
      <c r="L89" s="79" t="s">
        <v>14</v>
      </c>
      <c r="M89" s="82">
        <v>275321</v>
      </c>
      <c r="O89" s="78"/>
      <c r="Q89" s="3"/>
      <c r="R89" s="3"/>
      <c r="S89" s="78">
        <f t="shared" si="6"/>
        <v>1.0430804449571343</v>
      </c>
      <c r="X89" s="78">
        <f t="shared" si="5"/>
        <v>0.95960672128291158</v>
      </c>
      <c r="Y89" s="78">
        <f t="shared" si="7"/>
        <v>0.95988351203645916</v>
      </c>
      <c r="Z89" s="78">
        <f t="shared" si="8"/>
        <v>0.95749838284494093</v>
      </c>
    </row>
    <row r="90" spans="1:26" ht="17.399999999999999">
      <c r="A90" s="12"/>
      <c r="B90" s="109"/>
      <c r="C90" s="29">
        <v>3.1999999999999993</v>
      </c>
      <c r="D90" s="30">
        <v>12.85</v>
      </c>
      <c r="E90" s="79"/>
      <c r="F90" s="80" t="s">
        <v>14</v>
      </c>
      <c r="G90" s="81">
        <v>260491.76910587485</v>
      </c>
      <c r="H90" s="30">
        <v>14.49</v>
      </c>
      <c r="I90" s="79" t="s">
        <v>14</v>
      </c>
      <c r="J90" s="81">
        <v>274981.2</v>
      </c>
      <c r="K90" s="30">
        <v>16.13</v>
      </c>
      <c r="L90" s="79" t="s">
        <v>14</v>
      </c>
      <c r="M90" s="82">
        <v>287542</v>
      </c>
      <c r="O90" s="78"/>
      <c r="Q90" s="3"/>
      <c r="R90" s="3"/>
      <c r="S90" s="78">
        <f t="shared" si="6"/>
        <v>1.045678759129715</v>
      </c>
      <c r="X90" s="78">
        <f t="shared" si="5"/>
        <v>0.98020318967993947</v>
      </c>
      <c r="Y90" s="78">
        <f t="shared" si="7"/>
        <v>0.98033799516514153</v>
      </c>
      <c r="Z90" s="78">
        <f t="shared" si="8"/>
        <v>0.9732142857142857</v>
      </c>
    </row>
    <row r="91" spans="1:26" ht="17.399999999999999">
      <c r="A91" s="12"/>
      <c r="B91" s="109"/>
      <c r="C91" s="29">
        <v>3.2999999999999994</v>
      </c>
      <c r="D91" s="30">
        <v>13.28</v>
      </c>
      <c r="E91" s="79"/>
      <c r="F91" s="80" t="s">
        <v>14</v>
      </c>
      <c r="G91" s="81">
        <v>265752.82742237538</v>
      </c>
      <c r="H91" s="30">
        <v>14.97</v>
      </c>
      <c r="I91" s="79" t="s">
        <v>14</v>
      </c>
      <c r="J91" s="81">
        <v>280496.32</v>
      </c>
      <c r="K91" s="30">
        <v>16.670000000000002</v>
      </c>
      <c r="L91" s="79" t="s">
        <v>14</v>
      </c>
      <c r="M91" s="82">
        <v>295456</v>
      </c>
      <c r="O91" s="78"/>
      <c r="Q91" s="3"/>
      <c r="R91" s="3"/>
      <c r="S91" s="78">
        <f t="shared" si="6"/>
        <v>1.0533328922104932</v>
      </c>
      <c r="X91" s="78">
        <f t="shared" si="5"/>
        <v>0.96191432897044771</v>
      </c>
      <c r="Y91" s="78">
        <f t="shared" si="7"/>
        <v>0.96216385910086544</v>
      </c>
      <c r="Z91" s="78">
        <f t="shared" si="8"/>
        <v>0.96477003706182962</v>
      </c>
    </row>
    <row r="92" spans="1:26" ht="17.399999999999999">
      <c r="A92" s="12"/>
      <c r="B92" s="109"/>
      <c r="C92" s="29">
        <v>3.4999999999999991</v>
      </c>
      <c r="D92" s="30">
        <v>14.14</v>
      </c>
      <c r="E92" s="79"/>
      <c r="F92" s="83">
        <v>1300305</v>
      </c>
      <c r="G92" s="81">
        <v>276274.9440553764</v>
      </c>
      <c r="H92" s="30">
        <v>15.94</v>
      </c>
      <c r="I92" s="79" t="s">
        <v>14</v>
      </c>
      <c r="J92" s="81">
        <v>291526.56</v>
      </c>
      <c r="K92" s="30">
        <v>17.739999999999998</v>
      </c>
      <c r="L92" s="79" t="s">
        <v>14</v>
      </c>
      <c r="M92" s="82">
        <v>306245</v>
      </c>
      <c r="O92" s="78"/>
      <c r="Q92" s="3"/>
      <c r="R92" s="3"/>
      <c r="S92" s="78">
        <f t="shared" si="6"/>
        <v>1.0504874753092823</v>
      </c>
      <c r="X92" s="78">
        <f t="shared" si="5"/>
        <v>0.98131301761701051</v>
      </c>
      <c r="Y92" s="78">
        <f t="shared" si="7"/>
        <v>0.98142974182299425</v>
      </c>
      <c r="Z92" s="78">
        <f t="shared" si="8"/>
        <v>0.98828559903186763</v>
      </c>
    </row>
    <row r="93" spans="1:26" ht="17.399999999999999">
      <c r="A93" s="12"/>
      <c r="B93" s="109"/>
      <c r="C93" s="29">
        <v>3.5999999999999992</v>
      </c>
      <c r="D93" s="30">
        <v>14.57</v>
      </c>
      <c r="E93" s="79"/>
      <c r="F93" s="80" t="s">
        <v>14</v>
      </c>
      <c r="G93" s="81">
        <v>281536.00237187697</v>
      </c>
      <c r="H93" s="30">
        <v>16.420000000000002</v>
      </c>
      <c r="I93" s="79" t="s">
        <v>14</v>
      </c>
      <c r="J93" s="81">
        <v>297042.72000000003</v>
      </c>
      <c r="K93" s="30">
        <v>18.28</v>
      </c>
      <c r="L93" s="79" t="s">
        <v>14</v>
      </c>
      <c r="M93" s="82">
        <v>309875</v>
      </c>
      <c r="O93" s="78"/>
      <c r="Q93" s="3"/>
      <c r="R93" s="3"/>
      <c r="S93" s="78">
        <f t="shared" si="6"/>
        <v>1.0432001161314439</v>
      </c>
      <c r="X93" s="78">
        <f t="shared" si="5"/>
        <v>0.96397252482193352</v>
      </c>
      <c r="Y93" s="78">
        <f t="shared" si="7"/>
        <v>0.96419601382737397</v>
      </c>
      <c r="Z93" s="78">
        <f t="shared" si="8"/>
        <v>0.9823112646811748</v>
      </c>
    </row>
    <row r="94" spans="1:26" ht="17.399999999999999">
      <c r="A94" s="12"/>
      <c r="B94" s="109"/>
      <c r="C94" s="29">
        <v>3.7999999999999989</v>
      </c>
      <c r="D94" s="30">
        <v>15.42</v>
      </c>
      <c r="E94" s="79"/>
      <c r="F94" s="83">
        <v>1300798</v>
      </c>
      <c r="G94" s="81">
        <v>292058.11900487798</v>
      </c>
      <c r="H94" s="30">
        <v>17.39</v>
      </c>
      <c r="I94" s="79" t="s">
        <v>14</v>
      </c>
      <c r="J94" s="81">
        <v>308072.96000000002</v>
      </c>
      <c r="K94" s="30">
        <v>19.350000000000001</v>
      </c>
      <c r="L94" s="79" t="s">
        <v>14</v>
      </c>
      <c r="M94" s="82">
        <v>315455</v>
      </c>
      <c r="O94" s="78"/>
      <c r="Q94" s="3"/>
      <c r="R94" s="3"/>
      <c r="S94" s="78">
        <f t="shared" si="6"/>
        <v>1.023961986147697</v>
      </c>
      <c r="X94" s="78">
        <f t="shared" si="5"/>
        <v>0.98230501522337488</v>
      </c>
      <c r="Y94" s="78">
        <f t="shared" si="7"/>
        <v>0.98240959380223403</v>
      </c>
      <c r="Z94" s="78">
        <f t="shared" si="8"/>
        <v>0.98243510487550412</v>
      </c>
    </row>
    <row r="95" spans="1:26" ht="17.399999999999999">
      <c r="A95" s="12"/>
      <c r="B95" s="109"/>
      <c r="C95" s="29">
        <v>3.899999999999999</v>
      </c>
      <c r="D95" s="30">
        <v>15.85</v>
      </c>
      <c r="E95" s="79"/>
      <c r="F95" s="80" t="s">
        <v>14</v>
      </c>
      <c r="G95" s="81">
        <v>297319.17732137849</v>
      </c>
      <c r="H95" s="30">
        <v>17.87</v>
      </c>
      <c r="I95" s="79" t="s">
        <v>14</v>
      </c>
      <c r="J95" s="81">
        <v>313589.12</v>
      </c>
      <c r="K95" s="30">
        <v>19.89</v>
      </c>
      <c r="L95" s="79" t="s">
        <v>14</v>
      </c>
      <c r="M95" s="82">
        <v>321095</v>
      </c>
      <c r="O95" s="78"/>
      <c r="Q95" s="3"/>
      <c r="R95" s="3"/>
      <c r="S95" s="78">
        <f t="shared" si="6"/>
        <v>1.0239353967382543</v>
      </c>
      <c r="X95" s="78">
        <f t="shared" si="5"/>
        <v>0.9658196712408561</v>
      </c>
      <c r="Y95" s="78">
        <f t="shared" si="7"/>
        <v>0.96602100379965017</v>
      </c>
      <c r="Z95" s="78">
        <f t="shared" si="8"/>
        <v>0.96605952294991215</v>
      </c>
    </row>
    <row r="96" spans="1:26" ht="17.399999999999999">
      <c r="A96" s="12"/>
      <c r="B96" s="109"/>
      <c r="C96" s="29">
        <v>4.0999999999999988</v>
      </c>
      <c r="D96" s="30">
        <v>16.71</v>
      </c>
      <c r="E96" s="79"/>
      <c r="F96" s="80" t="s">
        <v>14</v>
      </c>
      <c r="G96" s="81">
        <v>307841.29395437945</v>
      </c>
      <c r="H96" s="30">
        <v>18.84</v>
      </c>
      <c r="I96" s="79" t="s">
        <v>14</v>
      </c>
      <c r="J96" s="81">
        <v>324619.36</v>
      </c>
      <c r="K96" s="30">
        <v>20.97</v>
      </c>
      <c r="L96" s="79" t="s">
        <v>14</v>
      </c>
      <c r="M96" s="82">
        <v>332376</v>
      </c>
      <c r="O96" s="78"/>
      <c r="Q96" s="3"/>
      <c r="R96" s="3"/>
      <c r="S96" s="78">
        <f t="shared" si="6"/>
        <v>1.0238945699356934</v>
      </c>
      <c r="X96" s="78">
        <f t="shared" si="5"/>
        <v>0.983197001624731</v>
      </c>
      <c r="Y96" s="78">
        <f t="shared" si="7"/>
        <v>0.98329432296802188</v>
      </c>
      <c r="Z96" s="78">
        <f t="shared" si="8"/>
        <v>0.9833143993183755</v>
      </c>
    </row>
    <row r="97" spans="1:26" ht="17.399999999999999">
      <c r="A97" s="12"/>
      <c r="B97" s="109"/>
      <c r="C97" s="29">
        <v>4.1999999999999993</v>
      </c>
      <c r="D97" s="30">
        <v>17.14</v>
      </c>
      <c r="E97" s="79"/>
      <c r="F97" s="80" t="s">
        <v>14</v>
      </c>
      <c r="G97" s="81">
        <v>313102.35227087996</v>
      </c>
      <c r="H97" s="30">
        <v>19.32</v>
      </c>
      <c r="I97" s="79" t="s">
        <v>14</v>
      </c>
      <c r="J97" s="81">
        <v>330134.48000000004</v>
      </c>
      <c r="K97" s="30">
        <v>21.5</v>
      </c>
      <c r="L97" s="79" t="s">
        <v>14</v>
      </c>
      <c r="M97" s="82">
        <v>338016</v>
      </c>
      <c r="O97" s="78"/>
      <c r="Q97" s="3"/>
      <c r="R97" s="3"/>
      <c r="S97" s="78">
        <f t="shared" si="6"/>
        <v>1.02387366505916</v>
      </c>
      <c r="X97" s="78">
        <f t="shared" si="5"/>
        <v>0.96748664688847685</v>
      </c>
      <c r="Y97" s="78">
        <f t="shared" si="7"/>
        <v>0.9676659228640061</v>
      </c>
      <c r="Z97" s="78">
        <f t="shared" si="8"/>
        <v>0.96770370200717437</v>
      </c>
    </row>
    <row r="98" spans="1:26" ht="17.399999999999999">
      <c r="A98" s="12"/>
      <c r="B98" s="109"/>
      <c r="C98" s="29">
        <v>4.3999999999999986</v>
      </c>
      <c r="D98" s="30">
        <v>17.989999999999998</v>
      </c>
      <c r="E98" s="79"/>
      <c r="F98" s="80" t="s">
        <v>14</v>
      </c>
      <c r="G98" s="81">
        <v>323624.46890388097</v>
      </c>
      <c r="H98" s="30">
        <v>20.29</v>
      </c>
      <c r="I98" s="79" t="s">
        <v>14</v>
      </c>
      <c r="J98" s="81">
        <v>341165.76</v>
      </c>
      <c r="K98" s="30">
        <v>22.58</v>
      </c>
      <c r="L98" s="79" t="s">
        <v>14</v>
      </c>
      <c r="M98" s="82">
        <v>349297</v>
      </c>
      <c r="O98" s="78"/>
      <c r="Q98" s="3"/>
      <c r="R98" s="3"/>
      <c r="S98" s="78">
        <f t="shared" si="6"/>
        <v>1.0238336930411773</v>
      </c>
      <c r="X98" s="78">
        <f t="shared" si="5"/>
        <v>0.98400337539640292</v>
      </c>
      <c r="Y98" s="78">
        <f t="shared" si="7"/>
        <v>0.98409165224225803</v>
      </c>
      <c r="Z98" s="78">
        <f t="shared" si="8"/>
        <v>0.98410985611531065</v>
      </c>
    </row>
    <row r="99" spans="1:26" ht="17.399999999999999">
      <c r="A99" s="12"/>
      <c r="B99" s="109"/>
      <c r="C99" s="29">
        <v>4.4999999999999991</v>
      </c>
      <c r="D99" s="30">
        <v>18.420000000000002</v>
      </c>
      <c r="E99" s="79"/>
      <c r="F99" s="80" t="s">
        <v>14</v>
      </c>
      <c r="G99" s="81">
        <v>328885.52722038154</v>
      </c>
      <c r="H99" s="30">
        <v>20.77</v>
      </c>
      <c r="I99" s="79" t="s">
        <v>14</v>
      </c>
      <c r="J99" s="81">
        <v>346680.88</v>
      </c>
      <c r="K99" s="30">
        <v>23.12</v>
      </c>
      <c r="L99" s="79" t="s">
        <v>14</v>
      </c>
      <c r="M99" s="82">
        <v>354937</v>
      </c>
      <c r="O99" s="78"/>
      <c r="Q99" s="3"/>
      <c r="R99" s="3"/>
      <c r="S99" s="78">
        <f t="shared" si="6"/>
        <v>1.0238147543643019</v>
      </c>
      <c r="X99" s="78">
        <f t="shared" si="5"/>
        <v>0.9656573959292668</v>
      </c>
      <c r="Y99" s="78">
        <f t="shared" si="7"/>
        <v>0.96916157393139768</v>
      </c>
      <c r="Z99" s="78">
        <f t="shared" si="8"/>
        <v>0.96919594339983284</v>
      </c>
    </row>
    <row r="100" spans="1:26" ht="17.399999999999999">
      <c r="A100" s="12"/>
      <c r="B100" s="109"/>
      <c r="C100" s="29">
        <v>4.6999999999999984</v>
      </c>
      <c r="D100" s="30">
        <v>19.28</v>
      </c>
      <c r="E100" s="79"/>
      <c r="F100" s="80" t="s">
        <v>14</v>
      </c>
      <c r="G100" s="81">
        <v>340582</v>
      </c>
      <c r="H100" s="30">
        <v>21.74</v>
      </c>
      <c r="I100" s="79" t="s">
        <v>14</v>
      </c>
      <c r="J100" s="81">
        <v>357712.16000000003</v>
      </c>
      <c r="K100" s="30">
        <v>24.19</v>
      </c>
      <c r="L100" s="79" t="s">
        <v>14</v>
      </c>
      <c r="M100" s="82">
        <v>366218</v>
      </c>
      <c r="O100" s="78"/>
      <c r="Q100" s="3"/>
      <c r="R100" s="3"/>
      <c r="S100" s="78">
        <f t="shared" si="6"/>
        <v>1.0237784480125025</v>
      </c>
      <c r="X100" s="78">
        <f t="shared" si="5"/>
        <v>0.98814310047835796</v>
      </c>
      <c r="Y100" s="78">
        <f t="shared" si="7"/>
        <v>0.98481633868469354</v>
      </c>
      <c r="Z100" s="78">
        <f t="shared" si="8"/>
        <v>0.98483292009315382</v>
      </c>
    </row>
    <row r="101" spans="1:26" ht="17.399999999999999">
      <c r="A101" s="12"/>
      <c r="B101" s="109"/>
      <c r="C101" s="29">
        <v>4.7999999999999989</v>
      </c>
      <c r="D101" s="30">
        <v>19.71</v>
      </c>
      <c r="E101" s="79"/>
      <c r="F101" s="80" t="s">
        <v>14</v>
      </c>
      <c r="G101" s="81">
        <v>344668.70216988306</v>
      </c>
      <c r="H101" s="30">
        <v>22.22</v>
      </c>
      <c r="I101" s="79" t="s">
        <v>14</v>
      </c>
      <c r="J101" s="81">
        <v>363227.28</v>
      </c>
      <c r="K101" s="30">
        <v>24.73</v>
      </c>
      <c r="L101" s="79" t="s">
        <v>14</v>
      </c>
      <c r="M101" s="82">
        <v>371858</v>
      </c>
      <c r="O101" s="78"/>
      <c r="Q101" s="3"/>
      <c r="R101" s="3"/>
      <c r="S101" s="78">
        <f t="shared" si="6"/>
        <v>1.0237612108870235</v>
      </c>
      <c r="X101" s="78">
        <f t="shared" si="5"/>
        <v>0.96242300801919733</v>
      </c>
      <c r="Y101" s="78">
        <f t="shared" si="7"/>
        <v>0.98136115809210922</v>
      </c>
      <c r="Z101" s="78">
        <f t="shared" si="8"/>
        <v>0.97055637771148329</v>
      </c>
    </row>
    <row r="102" spans="1:26" ht="17.399999999999999">
      <c r="A102" s="12"/>
      <c r="B102" s="109"/>
      <c r="C102" s="29">
        <v>4.9999999999999982</v>
      </c>
      <c r="D102" s="30">
        <v>20.56</v>
      </c>
      <c r="E102" s="79"/>
      <c r="F102" s="80" t="s">
        <v>14</v>
      </c>
      <c r="G102" s="81">
        <v>358126</v>
      </c>
      <c r="H102" s="30">
        <v>23.18</v>
      </c>
      <c r="I102" s="79" t="s">
        <v>14</v>
      </c>
      <c r="J102" s="81">
        <v>370126</v>
      </c>
      <c r="K102" s="30">
        <v>25.8</v>
      </c>
      <c r="L102" s="79" t="s">
        <v>14</v>
      </c>
      <c r="M102" s="82">
        <v>383139</v>
      </c>
      <c r="O102" s="78"/>
      <c r="Q102" s="3"/>
      <c r="R102" s="3"/>
      <c r="S102" s="78">
        <f t="shared" si="6"/>
        <v>1.035158297444654</v>
      </c>
      <c r="X102" s="78">
        <f t="shared" si="5"/>
        <v>0.98039623638399398</v>
      </c>
      <c r="Y102" s="78">
        <f t="shared" si="7"/>
        <v>0.97459623847550469</v>
      </c>
      <c r="Z102" s="78">
        <f t="shared" si="8"/>
        <v>0.9854930436057503</v>
      </c>
    </row>
    <row r="103" spans="1:26" ht="17.399999999999999">
      <c r="A103" s="12"/>
      <c r="B103" s="109"/>
      <c r="C103" s="29">
        <v>5.0999999999999988</v>
      </c>
      <c r="D103" s="30">
        <v>20.99</v>
      </c>
      <c r="E103" s="79"/>
      <c r="F103" s="80" t="s">
        <v>14</v>
      </c>
      <c r="G103" s="81">
        <v>365287</v>
      </c>
      <c r="H103" s="30">
        <v>23.67</v>
      </c>
      <c r="I103" s="79" t="s">
        <v>14</v>
      </c>
      <c r="J103" s="81">
        <v>379773.68</v>
      </c>
      <c r="K103" s="30">
        <v>26.34</v>
      </c>
      <c r="L103" s="79" t="s">
        <v>14</v>
      </c>
      <c r="M103" s="82">
        <v>388779</v>
      </c>
      <c r="O103" s="78"/>
      <c r="Q103" s="3"/>
      <c r="R103" s="3"/>
      <c r="S103" s="78">
        <f t="shared" si="6"/>
        <v>1.0237123330926987</v>
      </c>
      <c r="X103" s="78">
        <f t="shared" si="5"/>
        <v>0.97698271965508854</v>
      </c>
      <c r="Y103" s="78">
        <f t="shared" si="7"/>
        <v>0.98833506828780815</v>
      </c>
      <c r="Z103" s="78">
        <f t="shared" si="8"/>
        <v>0.97180172974053891</v>
      </c>
    </row>
    <row r="104" spans="1:26" ht="17.399999999999999">
      <c r="A104" s="12"/>
      <c r="B104" s="109"/>
      <c r="C104" s="29">
        <v>5.299999999999998</v>
      </c>
      <c r="D104" s="30">
        <v>21.85</v>
      </c>
      <c r="E104" s="79"/>
      <c r="F104" s="80" t="s">
        <v>14</v>
      </c>
      <c r="G104" s="81">
        <v>373893</v>
      </c>
      <c r="H104" s="30">
        <v>24.63</v>
      </c>
      <c r="I104" s="79" t="s">
        <v>14</v>
      </c>
      <c r="J104" s="81">
        <v>384256</v>
      </c>
      <c r="K104" s="30">
        <v>27.42</v>
      </c>
      <c r="L104" s="79" t="s">
        <v>14</v>
      </c>
      <c r="M104" s="82">
        <v>400060</v>
      </c>
      <c r="O104" s="78"/>
      <c r="Q104" s="3"/>
      <c r="R104" s="3"/>
      <c r="S104" s="78">
        <f t="shared" si="6"/>
        <v>1.0411288307794804</v>
      </c>
      <c r="X104" s="78">
        <f t="shared" si="5"/>
        <v>0.9858513575155764</v>
      </c>
      <c r="Y104" s="78">
        <f t="shared" si="7"/>
        <v>0.98715498283905712</v>
      </c>
      <c r="Z104" s="78">
        <f t="shared" si="8"/>
        <v>0.98609810204584669</v>
      </c>
    </row>
    <row r="105" spans="1:26" ht="18" thickBot="1">
      <c r="A105" s="12"/>
      <c r="B105" s="123"/>
      <c r="C105" s="85">
        <v>5.3999999999999986</v>
      </c>
      <c r="D105" s="86">
        <v>22.28</v>
      </c>
      <c r="E105" s="87"/>
      <c r="F105" s="88" t="s">
        <v>14</v>
      </c>
      <c r="G105" s="89">
        <v>379259</v>
      </c>
      <c r="H105" s="86">
        <v>25.12</v>
      </c>
      <c r="I105" s="87" t="s">
        <v>14</v>
      </c>
      <c r="J105" s="89">
        <v>389256</v>
      </c>
      <c r="K105" s="86">
        <v>27.96</v>
      </c>
      <c r="L105" s="87" t="s">
        <v>14</v>
      </c>
      <c r="M105" s="90">
        <v>405700</v>
      </c>
      <c r="O105" s="78"/>
      <c r="Q105" s="3"/>
      <c r="R105" s="3"/>
      <c r="S105" s="78">
        <f t="shared" si="6"/>
        <v>1.042244692438909</v>
      </c>
      <c r="X105" s="78"/>
      <c r="Y105" s="78"/>
      <c r="Z105" s="78"/>
    </row>
    <row r="106" spans="1:26" ht="17.399999999999999">
      <c r="A106" s="12"/>
      <c r="B106" s="108">
        <v>2.4</v>
      </c>
      <c r="C106" s="23">
        <v>2.4</v>
      </c>
      <c r="D106" s="24">
        <v>9.8699999999999992</v>
      </c>
      <c r="E106" s="91">
        <v>0.01</v>
      </c>
      <c r="F106" s="92" t="s">
        <v>14</v>
      </c>
      <c r="G106" s="76">
        <v>223847.47717430483</v>
      </c>
      <c r="H106" s="24">
        <v>11.13</v>
      </c>
      <c r="I106" s="74" t="s">
        <v>14</v>
      </c>
      <c r="J106" s="76">
        <v>231943.92</v>
      </c>
      <c r="K106" s="24">
        <v>12.39</v>
      </c>
      <c r="L106" s="74" t="s">
        <v>14</v>
      </c>
      <c r="M106" s="77">
        <v>244666.44</v>
      </c>
      <c r="O106" s="78"/>
      <c r="Q106" s="3"/>
      <c r="R106" s="3"/>
      <c r="S106" s="78">
        <f t="shared" si="6"/>
        <v>1.054851707257513</v>
      </c>
      <c r="X106" s="78">
        <f t="shared" si="5"/>
        <v>0.95412661289928036</v>
      </c>
      <c r="Y106" s="78">
        <f t="shared" si="7"/>
        <v>0.95452294001595095</v>
      </c>
      <c r="Z106" s="78">
        <f t="shared" si="8"/>
        <v>0.95464487119364105</v>
      </c>
    </row>
    <row r="107" spans="1:26" ht="17.399999999999999">
      <c r="A107" s="12"/>
      <c r="B107" s="109"/>
      <c r="C107" s="29">
        <v>2.5999999999999996</v>
      </c>
      <c r="D107" s="30">
        <v>10.77</v>
      </c>
      <c r="E107" s="79"/>
      <c r="F107" s="80" t="s">
        <v>14</v>
      </c>
      <c r="G107" s="81">
        <v>234609.82446984178</v>
      </c>
      <c r="H107" s="30">
        <v>12.14</v>
      </c>
      <c r="I107" s="79" t="s">
        <v>14</v>
      </c>
      <c r="J107" s="81">
        <v>242994.6</v>
      </c>
      <c r="K107" s="30">
        <v>13.52</v>
      </c>
      <c r="L107" s="79" t="s">
        <v>14</v>
      </c>
      <c r="M107" s="82">
        <v>256290.53</v>
      </c>
      <c r="O107" s="78"/>
      <c r="Q107" s="3"/>
      <c r="R107" s="3"/>
      <c r="S107" s="78">
        <f t="shared" si="6"/>
        <v>1.0547169772497003</v>
      </c>
      <c r="X107" s="78">
        <f t="shared" si="5"/>
        <v>0.97757760211851208</v>
      </c>
      <c r="Y107" s="78">
        <f t="shared" si="7"/>
        <v>0.97776701539522348</v>
      </c>
      <c r="Z107" s="78">
        <f t="shared" si="8"/>
        <v>0.97782718770591925</v>
      </c>
    </row>
    <row r="108" spans="1:26" ht="17.399999999999999">
      <c r="A108" s="12"/>
      <c r="B108" s="109"/>
      <c r="C108" s="29">
        <v>2.6999999999999997</v>
      </c>
      <c r="D108" s="30">
        <v>11.22</v>
      </c>
      <c r="E108" s="79"/>
      <c r="F108" s="80" t="s">
        <v>14</v>
      </c>
      <c r="G108" s="81">
        <v>239990.99811761026</v>
      </c>
      <c r="H108" s="30">
        <v>12.65</v>
      </c>
      <c r="I108" s="79" t="s">
        <v>14</v>
      </c>
      <c r="J108" s="81">
        <v>248519.94</v>
      </c>
      <c r="K108" s="30">
        <v>14.08</v>
      </c>
      <c r="L108" s="79" t="s">
        <v>14</v>
      </c>
      <c r="M108" s="82">
        <v>262102.07</v>
      </c>
      <c r="O108" s="78"/>
      <c r="Q108" s="3"/>
      <c r="R108" s="3"/>
      <c r="S108" s="78">
        <f t="shared" si="6"/>
        <v>1.0546520733909721</v>
      </c>
      <c r="X108" s="78">
        <f t="shared" si="5"/>
        <v>0.95707994532314355</v>
      </c>
      <c r="Y108" s="78">
        <f t="shared" si="7"/>
        <v>0.95742331481204968</v>
      </c>
      <c r="Z108" s="78">
        <f t="shared" si="8"/>
        <v>0.95753387253889077</v>
      </c>
    </row>
    <row r="109" spans="1:26" ht="17.399999999999999">
      <c r="A109" s="12"/>
      <c r="B109" s="109"/>
      <c r="C109" s="29">
        <v>2.8999999999999995</v>
      </c>
      <c r="D109" s="30">
        <v>12.12</v>
      </c>
      <c r="E109" s="79"/>
      <c r="F109" s="80" t="s">
        <v>14</v>
      </c>
      <c r="G109" s="81">
        <v>250753.34541314721</v>
      </c>
      <c r="H109" s="30">
        <v>13.66</v>
      </c>
      <c r="I109" s="79" t="s">
        <v>14</v>
      </c>
      <c r="J109" s="81">
        <v>259571.63999999998</v>
      </c>
      <c r="K109" s="30">
        <v>15.21</v>
      </c>
      <c r="L109" s="79" t="s">
        <v>14</v>
      </c>
      <c r="M109" s="82">
        <v>273726.15999999997</v>
      </c>
      <c r="O109" s="78"/>
      <c r="Q109" s="3"/>
      <c r="R109" s="3"/>
      <c r="S109" s="78">
        <f t="shared" si="6"/>
        <v>1.0545303023088346</v>
      </c>
      <c r="X109" s="78">
        <f t="shared" si="5"/>
        <v>0.97899083002362253</v>
      </c>
      <c r="Y109" s="78">
        <f t="shared" si="7"/>
        <v>0.9791572880234245</v>
      </c>
      <c r="Z109" s="78">
        <f t="shared" si="8"/>
        <v>0.97921017451313352</v>
      </c>
    </row>
    <row r="110" spans="1:26" ht="17.399999999999999">
      <c r="A110" s="12"/>
      <c r="B110" s="109"/>
      <c r="C110" s="29">
        <v>2.9999999999999996</v>
      </c>
      <c r="D110" s="30">
        <v>12.57</v>
      </c>
      <c r="E110" s="79"/>
      <c r="F110" s="80" t="s">
        <v>14</v>
      </c>
      <c r="G110" s="81">
        <v>256134.51906091569</v>
      </c>
      <c r="H110" s="30">
        <v>14.17</v>
      </c>
      <c r="I110" s="79" t="s">
        <v>14</v>
      </c>
      <c r="J110" s="81">
        <v>265096.98</v>
      </c>
      <c r="K110" s="30">
        <v>15.77</v>
      </c>
      <c r="L110" s="79" t="s">
        <v>14</v>
      </c>
      <c r="M110" s="82">
        <v>279537.7</v>
      </c>
      <c r="O110" s="78"/>
      <c r="Q110" s="3"/>
      <c r="R110" s="3"/>
      <c r="S110" s="78">
        <f t="shared" si="6"/>
        <v>1.0544733478291606</v>
      </c>
      <c r="X110" s="78">
        <f t="shared" si="5"/>
        <v>0.95967600728154145</v>
      </c>
      <c r="Y110" s="78">
        <f t="shared" si="7"/>
        <v>0.95997916774398484</v>
      </c>
      <c r="Z110" s="78">
        <f t="shared" si="8"/>
        <v>0.96007686997665465</v>
      </c>
    </row>
    <row r="111" spans="1:26" ht="17.399999999999999">
      <c r="A111" s="12"/>
      <c r="B111" s="109"/>
      <c r="C111" s="29">
        <v>3.1999999999999993</v>
      </c>
      <c r="D111" s="30">
        <v>13.46</v>
      </c>
      <c r="E111" s="79"/>
      <c r="F111" s="80" t="s">
        <v>14</v>
      </c>
      <c r="G111" s="81">
        <v>266896.86635645269</v>
      </c>
      <c r="H111" s="30">
        <v>15.18</v>
      </c>
      <c r="I111" s="79" t="s">
        <v>14</v>
      </c>
      <c r="J111" s="81">
        <v>276148.68</v>
      </c>
      <c r="K111" s="30">
        <v>16.899999999999999</v>
      </c>
      <c r="L111" s="79" t="s">
        <v>14</v>
      </c>
      <c r="M111" s="82">
        <v>291161.78999999998</v>
      </c>
      <c r="O111" s="78"/>
      <c r="Q111" s="3"/>
      <c r="R111" s="3"/>
      <c r="S111" s="78">
        <f t="shared" si="6"/>
        <v>1.0543660393379393</v>
      </c>
      <c r="X111" s="78">
        <f t="shared" si="5"/>
        <v>0.98023647574484862</v>
      </c>
      <c r="Y111" s="78">
        <f t="shared" si="7"/>
        <v>0.98038392039138</v>
      </c>
      <c r="Z111" s="78">
        <f t="shared" si="8"/>
        <v>0.98043076797502304</v>
      </c>
    </row>
    <row r="112" spans="1:26" ht="17.399999999999999">
      <c r="A112" s="12"/>
      <c r="B112" s="109"/>
      <c r="C112" s="29">
        <v>3.2999999999999994</v>
      </c>
      <c r="D112" s="30">
        <v>13.91</v>
      </c>
      <c r="E112" s="79"/>
      <c r="F112" s="80" t="s">
        <v>14</v>
      </c>
      <c r="G112" s="81">
        <v>272278.0400042212</v>
      </c>
      <c r="H112" s="30">
        <v>15.69</v>
      </c>
      <c r="I112" s="79" t="s">
        <v>14</v>
      </c>
      <c r="J112" s="81">
        <v>281674.02</v>
      </c>
      <c r="K112" s="30">
        <v>17.46</v>
      </c>
      <c r="L112" s="79" t="s">
        <v>14</v>
      </c>
      <c r="M112" s="82">
        <v>296973.33</v>
      </c>
      <c r="O112" s="78"/>
      <c r="Q112" s="3"/>
      <c r="R112" s="3"/>
      <c r="S112" s="78">
        <f t="shared" si="6"/>
        <v>1.0543156589308449</v>
      </c>
      <c r="X112" s="78">
        <f t="shared" si="5"/>
        <v>0.96197593072066079</v>
      </c>
      <c r="Y112" s="78">
        <f t="shared" si="7"/>
        <v>0.96224554507885418</v>
      </c>
      <c r="Z112" s="78">
        <f t="shared" si="8"/>
        <v>0.96233251075138615</v>
      </c>
    </row>
    <row r="113" spans="1:26" ht="17.399999999999999">
      <c r="A113" s="12"/>
      <c r="B113" s="109"/>
      <c r="C113" s="29">
        <v>3.4999999999999991</v>
      </c>
      <c r="D113" s="30">
        <v>14.81</v>
      </c>
      <c r="E113" s="79"/>
      <c r="F113" s="80" t="s">
        <v>14</v>
      </c>
      <c r="G113" s="81">
        <v>283040.38729975821</v>
      </c>
      <c r="H113" s="30">
        <v>16.7</v>
      </c>
      <c r="I113" s="79" t="s">
        <v>14</v>
      </c>
      <c r="J113" s="81">
        <v>292725.71999999997</v>
      </c>
      <c r="K113" s="30">
        <v>18.59</v>
      </c>
      <c r="L113" s="79" t="s">
        <v>14</v>
      </c>
      <c r="M113" s="82">
        <v>308597.42</v>
      </c>
      <c r="O113" s="78"/>
      <c r="Q113" s="3"/>
      <c r="R113" s="3"/>
      <c r="S113" s="78">
        <f t="shared" si="6"/>
        <v>1.0542203807714607</v>
      </c>
      <c r="X113" s="78">
        <f t="shared" si="5"/>
        <v>0.98134267899358774</v>
      </c>
      <c r="Y113" s="78">
        <f t="shared" si="7"/>
        <v>0.98147419828113913</v>
      </c>
      <c r="Z113" s="78">
        <f t="shared" si="8"/>
        <v>0.98151598478618407</v>
      </c>
    </row>
    <row r="114" spans="1:26" ht="17.399999999999999">
      <c r="A114" s="12"/>
      <c r="B114" s="109"/>
      <c r="C114" s="29">
        <v>3.5999999999999992</v>
      </c>
      <c r="D114" s="30">
        <v>15.26</v>
      </c>
      <c r="E114" s="79"/>
      <c r="F114" s="80" t="s">
        <v>14</v>
      </c>
      <c r="G114" s="81">
        <v>288421.56094752671</v>
      </c>
      <c r="H114" s="30">
        <v>17.2</v>
      </c>
      <c r="I114" s="79" t="s">
        <v>14</v>
      </c>
      <c r="J114" s="81">
        <v>298251.06000000006</v>
      </c>
      <c r="K114" s="30">
        <v>19.149999999999999</v>
      </c>
      <c r="L114" s="79" t="s">
        <v>14</v>
      </c>
      <c r="M114" s="82">
        <v>314408.96000000002</v>
      </c>
      <c r="O114" s="78"/>
      <c r="Q114" s="3"/>
      <c r="R114" s="3"/>
      <c r="S114" s="78">
        <f t="shared" si="6"/>
        <v>1.0541754989906824</v>
      </c>
      <c r="X114" s="78">
        <f t="shared" si="5"/>
        <v>0.96402765322928619</v>
      </c>
      <c r="Y114" s="78">
        <f t="shared" si="7"/>
        <v>0.96426899003423083</v>
      </c>
      <c r="Z114" s="78">
        <f t="shared" si="8"/>
        <v>0.96434689673332208</v>
      </c>
    </row>
    <row r="115" spans="1:26" ht="17.399999999999999">
      <c r="A115" s="12"/>
      <c r="B115" s="109"/>
      <c r="C115" s="29">
        <v>3.7999999999999989</v>
      </c>
      <c r="D115" s="30">
        <v>16.16</v>
      </c>
      <c r="E115" s="79"/>
      <c r="F115" s="80" t="s">
        <v>14</v>
      </c>
      <c r="G115" s="81">
        <v>299183.9082430636</v>
      </c>
      <c r="H115" s="30">
        <v>18.22</v>
      </c>
      <c r="I115" s="79" t="s">
        <v>14</v>
      </c>
      <c r="J115" s="81">
        <v>309302.75999999995</v>
      </c>
      <c r="K115" s="30">
        <v>20.28</v>
      </c>
      <c r="L115" s="79" t="s">
        <v>14</v>
      </c>
      <c r="M115" s="82">
        <v>326033.05</v>
      </c>
      <c r="O115" s="78"/>
      <c r="Q115" s="3"/>
      <c r="R115" s="3"/>
      <c r="S115" s="78">
        <f t="shared" si="6"/>
        <v>1.0540903353077096</v>
      </c>
      <c r="X115" s="78">
        <f t="shared" si="5"/>
        <v>0.98233161328159957</v>
      </c>
      <c r="Y115" s="78">
        <f t="shared" si="7"/>
        <v>0.9824496606243216</v>
      </c>
      <c r="Z115" s="78">
        <f t="shared" si="8"/>
        <v>0.98248716364488564</v>
      </c>
    </row>
    <row r="116" spans="1:26" ht="17.399999999999999">
      <c r="A116" s="12"/>
      <c r="B116" s="109"/>
      <c r="C116" s="29">
        <v>3.899999999999999</v>
      </c>
      <c r="D116" s="30">
        <v>16.61</v>
      </c>
      <c r="E116" s="79"/>
      <c r="F116" s="80" t="s">
        <v>14</v>
      </c>
      <c r="G116" s="81">
        <v>304565.08189083211</v>
      </c>
      <c r="H116" s="30">
        <v>18.72</v>
      </c>
      <c r="I116" s="79" t="s">
        <v>14</v>
      </c>
      <c r="J116" s="81">
        <v>314828.09999999998</v>
      </c>
      <c r="K116" s="30">
        <v>20.84</v>
      </c>
      <c r="L116" s="79" t="s">
        <v>14</v>
      </c>
      <c r="M116" s="82">
        <v>331844.59000000003</v>
      </c>
      <c r="O116" s="78"/>
      <c r="Q116" s="3"/>
      <c r="R116" s="3"/>
      <c r="S116" s="78">
        <f t="shared" si="6"/>
        <v>1.0540500990858188</v>
      </c>
      <c r="X116" s="78">
        <f t="shared" si="5"/>
        <v>0.96586929553414769</v>
      </c>
      <c r="Y116" s="78">
        <f t="shared" si="7"/>
        <v>0.96608657547967047</v>
      </c>
      <c r="Z116" s="78">
        <f t="shared" si="8"/>
        <v>0.96615676864627087</v>
      </c>
    </row>
    <row r="117" spans="1:26" ht="17.399999999999999">
      <c r="A117" s="12"/>
      <c r="B117" s="109"/>
      <c r="C117" s="29">
        <v>4.0999999999999988</v>
      </c>
      <c r="D117" s="30">
        <v>17.5</v>
      </c>
      <c r="E117" s="79"/>
      <c r="F117" s="80" t="s">
        <v>14</v>
      </c>
      <c r="G117" s="81">
        <v>315327.42918636906</v>
      </c>
      <c r="H117" s="30">
        <v>19.73</v>
      </c>
      <c r="I117" s="79" t="s">
        <v>14</v>
      </c>
      <c r="J117" s="81">
        <v>325879.80000000005</v>
      </c>
      <c r="K117" s="30">
        <v>21.96</v>
      </c>
      <c r="L117" s="79" t="s">
        <v>14</v>
      </c>
      <c r="M117" s="82">
        <v>343468.68</v>
      </c>
      <c r="O117" s="78"/>
      <c r="Q117" s="3"/>
      <c r="R117" s="3"/>
      <c r="S117" s="78">
        <f t="shared" si="6"/>
        <v>1.0539735202979748</v>
      </c>
      <c r="X117" s="78">
        <f t="shared" si="5"/>
        <v>0.98322098752507892</v>
      </c>
      <c r="Y117" s="78">
        <f t="shared" si="7"/>
        <v>0.98332753680283902</v>
      </c>
      <c r="Z117" s="78">
        <f t="shared" si="8"/>
        <v>0.98336138244530413</v>
      </c>
    </row>
    <row r="118" spans="1:26" ht="17.399999999999999">
      <c r="A118" s="12"/>
      <c r="B118" s="109"/>
      <c r="C118" s="29">
        <v>4.1999999999999993</v>
      </c>
      <c r="D118" s="30">
        <v>17.95</v>
      </c>
      <c r="E118" s="79"/>
      <c r="F118" s="80" t="s">
        <v>14</v>
      </c>
      <c r="G118" s="81">
        <v>320708.60283413756</v>
      </c>
      <c r="H118" s="30">
        <v>20.239999999999998</v>
      </c>
      <c r="I118" s="79" t="s">
        <v>14</v>
      </c>
      <c r="J118" s="81">
        <v>331405.14</v>
      </c>
      <c r="K118" s="30">
        <v>22.53</v>
      </c>
      <c r="L118" s="79" t="s">
        <v>14</v>
      </c>
      <c r="M118" s="82">
        <v>349280.22000000003</v>
      </c>
      <c r="O118" s="78"/>
      <c r="Q118" s="3"/>
      <c r="R118" s="3"/>
      <c r="S118" s="78">
        <f t="shared" si="6"/>
        <v>1.05393724430466</v>
      </c>
      <c r="X118" s="78">
        <f t="shared" si="5"/>
        <v>0.9675315520369836</v>
      </c>
      <c r="Y118" s="78">
        <f t="shared" si="7"/>
        <v>0.96773107842056838</v>
      </c>
      <c r="Z118" s="78">
        <f t="shared" si="8"/>
        <v>0.96779176729698801</v>
      </c>
    </row>
    <row r="119" spans="1:26" ht="17.399999999999999">
      <c r="A119" s="12"/>
      <c r="B119" s="109"/>
      <c r="C119" s="29">
        <v>4.3999999999999986</v>
      </c>
      <c r="D119" s="30">
        <v>18.850000000000001</v>
      </c>
      <c r="E119" s="79"/>
      <c r="F119" s="80" t="s">
        <v>14</v>
      </c>
      <c r="G119" s="81">
        <v>331470.95012967451</v>
      </c>
      <c r="H119" s="30">
        <v>21.25</v>
      </c>
      <c r="I119" s="79" t="s">
        <v>14</v>
      </c>
      <c r="J119" s="81">
        <v>342455.81999999995</v>
      </c>
      <c r="K119" s="30">
        <v>23.65</v>
      </c>
      <c r="L119" s="79" t="s">
        <v>14</v>
      </c>
      <c r="M119" s="82">
        <v>360904.31</v>
      </c>
      <c r="O119" s="78"/>
      <c r="Q119" s="3"/>
      <c r="R119" s="3"/>
      <c r="S119" s="78">
        <f t="shared" si="6"/>
        <v>1.0538711533651262</v>
      </c>
      <c r="X119" s="78">
        <f t="shared" si="5"/>
        <v>0.98402511586560804</v>
      </c>
      <c r="Y119" s="78">
        <f t="shared" si="7"/>
        <v>0.98411884194759602</v>
      </c>
      <c r="Z119" s="78">
        <f t="shared" si="8"/>
        <v>0.98414976066276316</v>
      </c>
    </row>
    <row r="120" spans="1:26" ht="17.399999999999999">
      <c r="A120" s="12"/>
      <c r="B120" s="109"/>
      <c r="C120" s="29">
        <v>4.4999999999999991</v>
      </c>
      <c r="D120" s="30">
        <v>19.3</v>
      </c>
      <c r="E120" s="79"/>
      <c r="F120" s="80" t="s">
        <v>14</v>
      </c>
      <c r="G120" s="81">
        <v>336852.12377744302</v>
      </c>
      <c r="H120" s="30">
        <v>21.76</v>
      </c>
      <c r="I120" s="79" t="s">
        <v>14</v>
      </c>
      <c r="J120" s="81">
        <v>347982.18000000005</v>
      </c>
      <c r="K120" s="30">
        <v>24.22</v>
      </c>
      <c r="L120" s="79" t="s">
        <v>14</v>
      </c>
      <c r="M120" s="82">
        <v>366716.86</v>
      </c>
      <c r="O120" s="78"/>
      <c r="Q120" s="3"/>
      <c r="R120" s="3"/>
      <c r="S120" s="78">
        <f t="shared" si="6"/>
        <v>1.0538380442354833</v>
      </c>
      <c r="X120" s="78">
        <f t="shared" si="5"/>
        <v>0.96903941523977177</v>
      </c>
      <c r="Y120" s="78">
        <f t="shared" si="7"/>
        <v>0.96922097882628366</v>
      </c>
      <c r="Z120" s="78">
        <f t="shared" si="8"/>
        <v>0.96927873911488172</v>
      </c>
    </row>
    <row r="121" spans="1:26" ht="17.399999999999999">
      <c r="A121" s="12"/>
      <c r="B121" s="109"/>
      <c r="C121" s="29">
        <v>4.6999999999999984</v>
      </c>
      <c r="D121" s="30">
        <v>20.2</v>
      </c>
      <c r="E121" s="79"/>
      <c r="F121" s="80" t="s">
        <v>14</v>
      </c>
      <c r="G121" s="81">
        <v>347614.47107297991</v>
      </c>
      <c r="H121" s="30">
        <v>22.77</v>
      </c>
      <c r="I121" s="79" t="s">
        <v>14</v>
      </c>
      <c r="J121" s="81">
        <v>359032.86</v>
      </c>
      <c r="K121" s="30">
        <v>25.34</v>
      </c>
      <c r="L121" s="79" t="s">
        <v>14</v>
      </c>
      <c r="M121" s="82">
        <v>378339.94</v>
      </c>
      <c r="O121" s="78"/>
      <c r="Q121" s="3"/>
      <c r="R121" s="3"/>
      <c r="S121" s="78">
        <f t="shared" si="6"/>
        <v>1.0537752449733988</v>
      </c>
      <c r="X121" s="78">
        <f t="shared" si="5"/>
        <v>0.98475569393490536</v>
      </c>
      <c r="Y121" s="78">
        <f t="shared" si="7"/>
        <v>0.9848409813911716</v>
      </c>
      <c r="Z121" s="78">
        <f t="shared" si="8"/>
        <v>0.98486915964022514</v>
      </c>
    </row>
    <row r="122" spans="1:26" ht="17.399999999999999">
      <c r="A122" s="12"/>
      <c r="B122" s="109"/>
      <c r="C122" s="29">
        <v>4.7999999999999989</v>
      </c>
      <c r="D122" s="30">
        <v>20.64</v>
      </c>
      <c r="E122" s="79"/>
      <c r="F122" s="80" t="s">
        <v>14</v>
      </c>
      <c r="G122" s="81">
        <v>352995.64472074842</v>
      </c>
      <c r="H122" s="30">
        <v>23.28</v>
      </c>
      <c r="I122" s="79" t="s">
        <v>14</v>
      </c>
      <c r="J122" s="81">
        <v>364559.22</v>
      </c>
      <c r="K122" s="30">
        <v>25.91</v>
      </c>
      <c r="L122" s="79" t="s">
        <v>14</v>
      </c>
      <c r="M122" s="82">
        <v>384152.49</v>
      </c>
      <c r="O122" s="78"/>
      <c r="Q122" s="3"/>
      <c r="R122" s="3"/>
      <c r="S122" s="78">
        <f t="shared" si="6"/>
        <v>1.0537450952413163</v>
      </c>
      <c r="X122" s="78">
        <f t="shared" si="5"/>
        <v>0.97041344099168214</v>
      </c>
      <c r="Y122" s="78">
        <f t="shared" si="7"/>
        <v>0.97057936971309844</v>
      </c>
      <c r="Z122" s="78">
        <f t="shared" si="8"/>
        <v>0.97063214386880925</v>
      </c>
    </row>
    <row r="123" spans="1:26" ht="17.399999999999999">
      <c r="A123" s="12"/>
      <c r="B123" s="109"/>
      <c r="C123" s="29">
        <v>4.9999999999999982</v>
      </c>
      <c r="D123" s="30">
        <v>21.54</v>
      </c>
      <c r="E123" s="79"/>
      <c r="F123" s="80" t="s">
        <v>14</v>
      </c>
      <c r="G123" s="81">
        <v>363757.99201628548</v>
      </c>
      <c r="H123" s="30">
        <v>24.29</v>
      </c>
      <c r="I123" s="79" t="s">
        <v>14</v>
      </c>
      <c r="J123" s="81">
        <v>375609.9</v>
      </c>
      <c r="K123" s="30">
        <v>27.03</v>
      </c>
      <c r="L123" s="79" t="s">
        <v>14</v>
      </c>
      <c r="M123" s="82">
        <v>395775.57</v>
      </c>
      <c r="O123" s="78"/>
      <c r="Q123" s="3"/>
      <c r="R123" s="3"/>
      <c r="S123" s="78">
        <f t="shared" si="6"/>
        <v>1.0536878021585692</v>
      </c>
      <c r="X123" s="78">
        <f t="shared" si="5"/>
        <v>0.98542237142978806</v>
      </c>
      <c r="Y123" s="78">
        <f t="shared" si="7"/>
        <v>0.98550294116072823</v>
      </c>
      <c r="Z123" s="78">
        <f t="shared" si="8"/>
        <v>0.98552609076184827</v>
      </c>
    </row>
    <row r="124" spans="1:26" ht="17.399999999999999">
      <c r="A124" s="12"/>
      <c r="B124" s="109"/>
      <c r="C124" s="29">
        <v>5.0999999999999988</v>
      </c>
      <c r="D124" s="30">
        <v>21.99</v>
      </c>
      <c r="E124" s="79"/>
      <c r="F124" s="80" t="s">
        <v>14</v>
      </c>
      <c r="G124" s="81">
        <v>369139.16566405399</v>
      </c>
      <c r="H124" s="30">
        <v>24.79</v>
      </c>
      <c r="I124" s="79" t="s">
        <v>14</v>
      </c>
      <c r="J124" s="81">
        <v>381135.24</v>
      </c>
      <c r="K124" s="30">
        <v>27.6</v>
      </c>
      <c r="L124" s="79" t="s">
        <v>14</v>
      </c>
      <c r="M124" s="82">
        <v>401588.12</v>
      </c>
      <c r="O124" s="78"/>
      <c r="Q124" s="3"/>
      <c r="R124" s="3"/>
      <c r="S124" s="78">
        <f t="shared" si="6"/>
        <v>1.0536630514669807</v>
      </c>
      <c r="X124" s="78">
        <f t="shared" si="5"/>
        <v>0.97167069114388682</v>
      </c>
      <c r="Y124" s="78">
        <f t="shared" si="7"/>
        <v>0.971820326296434</v>
      </c>
      <c r="Z124" s="78">
        <f t="shared" si="8"/>
        <v>0.97187133359405553</v>
      </c>
    </row>
    <row r="125" spans="1:26" ht="17.399999999999999">
      <c r="A125" s="12"/>
      <c r="B125" s="109"/>
      <c r="C125" s="29">
        <v>5.299999999999998</v>
      </c>
      <c r="D125" s="30">
        <v>22.89</v>
      </c>
      <c r="E125" s="79"/>
      <c r="F125" s="80" t="s">
        <v>14</v>
      </c>
      <c r="G125" s="81">
        <v>379901.51295959094</v>
      </c>
      <c r="H125" s="30">
        <v>25.81</v>
      </c>
      <c r="I125" s="79" t="s">
        <v>14</v>
      </c>
      <c r="J125" s="81">
        <v>392186.94</v>
      </c>
      <c r="K125" s="30">
        <v>28.72</v>
      </c>
      <c r="L125" s="79" t="s">
        <v>14</v>
      </c>
      <c r="M125" s="82">
        <v>413211.2</v>
      </c>
      <c r="O125" s="78"/>
      <c r="Q125" s="3"/>
      <c r="R125" s="3"/>
      <c r="S125" s="78">
        <f t="shared" si="6"/>
        <v>1.0536077514462874</v>
      </c>
      <c r="X125" s="78">
        <f t="shared" si="5"/>
        <v>0.98603318074021729</v>
      </c>
      <c r="Y125" s="78">
        <f t="shared" si="7"/>
        <v>0.98610719286817083</v>
      </c>
      <c r="Z125" s="78">
        <f t="shared" si="8"/>
        <v>0.9861283519132269</v>
      </c>
    </row>
    <row r="126" spans="1:26" ht="17.399999999999999">
      <c r="A126" s="12"/>
      <c r="B126" s="109"/>
      <c r="C126" s="29">
        <v>5.3999999999999986</v>
      </c>
      <c r="D126" s="30">
        <v>23.34</v>
      </c>
      <c r="E126" s="79"/>
      <c r="F126" s="80" t="s">
        <v>14</v>
      </c>
      <c r="G126" s="81">
        <v>385282.68660735944</v>
      </c>
      <c r="H126" s="30">
        <v>26.31</v>
      </c>
      <c r="I126" s="79" t="s">
        <v>14</v>
      </c>
      <c r="J126" s="81">
        <v>397712.28</v>
      </c>
      <c r="K126" s="30">
        <v>29.29</v>
      </c>
      <c r="L126" s="79" t="s">
        <v>14</v>
      </c>
      <c r="M126" s="82">
        <v>419023.75</v>
      </c>
      <c r="O126" s="78"/>
      <c r="Q126" s="3"/>
      <c r="R126" s="3"/>
      <c r="S126" s="78">
        <f t="shared" si="6"/>
        <v>1.0535851445170361</v>
      </c>
      <c r="X126" s="78">
        <f t="shared" si="5"/>
        <v>0.97282544565834494</v>
      </c>
      <c r="Y126" s="78">
        <f t="shared" si="7"/>
        <v>0.97296312654554362</v>
      </c>
      <c r="Z126" s="78">
        <f t="shared" si="8"/>
        <v>0.97300789898307627</v>
      </c>
    </row>
    <row r="127" spans="1:26" ht="18" thickBot="1">
      <c r="A127" s="12"/>
      <c r="B127" s="123"/>
      <c r="C127" s="85">
        <v>5.5999999999999979</v>
      </c>
      <c r="D127" s="86">
        <v>24.24</v>
      </c>
      <c r="E127" s="87"/>
      <c r="F127" s="88" t="s">
        <v>14</v>
      </c>
      <c r="G127" s="89">
        <v>396045.03390289634</v>
      </c>
      <c r="H127" s="86">
        <v>27.32</v>
      </c>
      <c r="I127" s="87" t="s">
        <v>14</v>
      </c>
      <c r="J127" s="89">
        <v>408763.98</v>
      </c>
      <c r="K127" s="86">
        <v>30.41</v>
      </c>
      <c r="L127" s="87" t="s">
        <v>14</v>
      </c>
      <c r="M127" s="90">
        <v>430647.84</v>
      </c>
      <c r="O127" s="78"/>
      <c r="Q127" s="3"/>
      <c r="R127" s="3"/>
      <c r="S127" s="78">
        <f t="shared" si="6"/>
        <v>1.0535366643606905</v>
      </c>
      <c r="X127" s="78"/>
      <c r="Y127" s="78"/>
      <c r="Z127" s="78"/>
    </row>
    <row r="128" spans="1:26" ht="17.399999999999999">
      <c r="A128" s="12"/>
      <c r="B128" s="108">
        <v>2.6</v>
      </c>
      <c r="C128" s="23">
        <v>2.5999999999999996</v>
      </c>
      <c r="D128" s="24">
        <v>11.75</v>
      </c>
      <c r="E128" s="91">
        <v>0.04</v>
      </c>
      <c r="F128" s="92" t="s">
        <v>14</v>
      </c>
      <c r="G128" s="76">
        <v>240776</v>
      </c>
      <c r="H128" s="24">
        <v>13.25</v>
      </c>
      <c r="I128" s="74" t="s">
        <v>14</v>
      </c>
      <c r="J128" s="76">
        <v>252469</v>
      </c>
      <c r="K128" s="24">
        <v>14.75</v>
      </c>
      <c r="L128" s="74" t="s">
        <v>14</v>
      </c>
      <c r="M128" s="77">
        <v>264875</v>
      </c>
      <c r="O128" s="78"/>
      <c r="Q128" s="3"/>
      <c r="R128" s="3"/>
      <c r="S128" s="78">
        <f t="shared" si="6"/>
        <v>1.0491387061381794</v>
      </c>
      <c r="X128" s="78">
        <f t="shared" ref="X128:X190" si="9">G128/G129</f>
        <v>0.95776955047069134</v>
      </c>
      <c r="Y128" s="78">
        <f t="shared" si="7"/>
        <v>0.95137539423807971</v>
      </c>
      <c r="Z128" s="78">
        <f t="shared" si="8"/>
        <v>0.937384983437615</v>
      </c>
    </row>
    <row r="129" spans="1:26" ht="17.399999999999999">
      <c r="A129" s="12"/>
      <c r="B129" s="109"/>
      <c r="C129" s="29">
        <v>2.6999999999999997</v>
      </c>
      <c r="D129" s="30">
        <v>12.24</v>
      </c>
      <c r="E129" s="79"/>
      <c r="F129" s="80" t="s">
        <v>14</v>
      </c>
      <c r="G129" s="81">
        <v>251392.41468020336</v>
      </c>
      <c r="H129" s="30">
        <v>13.8</v>
      </c>
      <c r="I129" s="79" t="s">
        <v>14</v>
      </c>
      <c r="J129" s="81">
        <v>265372.64</v>
      </c>
      <c r="K129" s="30">
        <v>15.36</v>
      </c>
      <c r="L129" s="79" t="s">
        <v>14</v>
      </c>
      <c r="M129" s="82">
        <v>282568</v>
      </c>
      <c r="O129" s="78"/>
      <c r="Q129" s="3"/>
      <c r="R129" s="3"/>
      <c r="S129" s="78">
        <f t="shared" si="6"/>
        <v>1.0647970340876134</v>
      </c>
      <c r="X129" s="78">
        <f t="shared" si="9"/>
        <v>0.9572262400412539</v>
      </c>
      <c r="Y129" s="78">
        <f t="shared" si="7"/>
        <v>0.95762543299669356</v>
      </c>
      <c r="Z129" s="78">
        <f t="shared" si="8"/>
        <v>0.95782334028992044</v>
      </c>
    </row>
    <row r="130" spans="1:26" ht="17.399999999999999">
      <c r="A130" s="12"/>
      <c r="B130" s="109"/>
      <c r="C130" s="29">
        <v>2.8999999999999995</v>
      </c>
      <c r="D130" s="30">
        <v>13.22</v>
      </c>
      <c r="E130" s="79"/>
      <c r="F130" s="83">
        <v>1300284</v>
      </c>
      <c r="G130" s="81">
        <v>262625.91241686919</v>
      </c>
      <c r="H130" s="30">
        <v>14.9</v>
      </c>
      <c r="I130" s="79" t="s">
        <v>14</v>
      </c>
      <c r="J130" s="81">
        <v>277115.28000000003</v>
      </c>
      <c r="K130" s="30">
        <v>16.59</v>
      </c>
      <c r="L130" s="79" t="s">
        <v>14</v>
      </c>
      <c r="M130" s="82">
        <v>295010.56</v>
      </c>
      <c r="O130" s="78"/>
      <c r="Q130" s="3"/>
      <c r="R130" s="3"/>
      <c r="S130" s="78">
        <f t="shared" si="6"/>
        <v>1.0645770236848722</v>
      </c>
      <c r="X130" s="78">
        <f t="shared" si="9"/>
        <v>0.9790609411589416</v>
      </c>
      <c r="Y130" s="78">
        <f t="shared" si="7"/>
        <v>0.97925410324069651</v>
      </c>
      <c r="Z130" s="78">
        <f t="shared" si="8"/>
        <v>0.97934382196259584</v>
      </c>
    </row>
    <row r="131" spans="1:26" ht="17.399999999999999">
      <c r="A131" s="12"/>
      <c r="B131" s="109"/>
      <c r="C131" s="29">
        <v>2.9999999999999996</v>
      </c>
      <c r="D131" s="30">
        <v>13.71</v>
      </c>
      <c r="E131" s="79"/>
      <c r="F131" s="80" t="s">
        <v>14</v>
      </c>
      <c r="G131" s="81">
        <v>268242.66128520214</v>
      </c>
      <c r="H131" s="30">
        <v>15.46</v>
      </c>
      <c r="I131" s="79" t="s">
        <v>14</v>
      </c>
      <c r="J131" s="81">
        <v>282986.08</v>
      </c>
      <c r="K131" s="30">
        <v>17.2</v>
      </c>
      <c r="L131" s="79" t="s">
        <v>14</v>
      </c>
      <c r="M131" s="82">
        <v>301232.88</v>
      </c>
      <c r="O131" s="78"/>
      <c r="Q131" s="3"/>
      <c r="R131" s="3"/>
      <c r="S131" s="78">
        <f t="shared" si="6"/>
        <v>1.0644794966593409</v>
      </c>
      <c r="X131" s="78">
        <f t="shared" si="9"/>
        <v>0.95980516629403512</v>
      </c>
      <c r="Y131" s="78">
        <f t="shared" si="7"/>
        <v>0.96015780206285961</v>
      </c>
      <c r="Z131" s="78">
        <f t="shared" si="8"/>
        <v>0.9603298277256872</v>
      </c>
    </row>
    <row r="132" spans="1:26" ht="17.399999999999999">
      <c r="A132" s="12"/>
      <c r="B132" s="109"/>
      <c r="C132" s="29">
        <v>3.1999999999999993</v>
      </c>
      <c r="D132" s="30">
        <v>14.69</v>
      </c>
      <c r="E132" s="79"/>
      <c r="F132" s="80" t="s">
        <v>14</v>
      </c>
      <c r="G132" s="81">
        <v>279476.1590218679</v>
      </c>
      <c r="H132" s="30">
        <v>16.559999999999999</v>
      </c>
      <c r="I132" s="79" t="s">
        <v>14</v>
      </c>
      <c r="J132" s="81">
        <v>294728.72000000003</v>
      </c>
      <c r="K132" s="30">
        <v>18.43</v>
      </c>
      <c r="L132" s="79" t="s">
        <v>14</v>
      </c>
      <c r="M132" s="82">
        <v>313676.48000000004</v>
      </c>
      <c r="O132" s="78"/>
      <c r="Q132" s="3"/>
      <c r="R132" s="3"/>
      <c r="S132" s="78">
        <f t="shared" si="6"/>
        <v>1.0642888144731875</v>
      </c>
      <c r="X132" s="78">
        <f t="shared" si="9"/>
        <v>0.98029853176671744</v>
      </c>
      <c r="Y132" s="78">
        <f t="shared" si="7"/>
        <v>0.9804696960261281</v>
      </c>
      <c r="Z132" s="78">
        <f t="shared" si="8"/>
        <v>0.98055228645552261</v>
      </c>
    </row>
    <row r="133" spans="1:26" ht="17.399999999999999">
      <c r="A133" s="12"/>
      <c r="B133" s="109"/>
      <c r="C133" s="29">
        <v>3.2999999999999994</v>
      </c>
      <c r="D133" s="30">
        <v>15.18</v>
      </c>
      <c r="E133" s="79"/>
      <c r="F133" s="80" t="s">
        <v>14</v>
      </c>
      <c r="G133" s="81">
        <v>285092.90789020085</v>
      </c>
      <c r="H133" s="30">
        <v>17.11</v>
      </c>
      <c r="I133" s="79" t="s">
        <v>14</v>
      </c>
      <c r="J133" s="81">
        <v>300599.52</v>
      </c>
      <c r="K133" s="30">
        <v>19.05</v>
      </c>
      <c r="L133" s="79" t="s">
        <v>14</v>
      </c>
      <c r="M133" s="82">
        <v>319897.76</v>
      </c>
      <c r="O133" s="78"/>
      <c r="Q133" s="3"/>
      <c r="R133" s="3"/>
      <c r="S133" s="78">
        <f t="shared" si="6"/>
        <v>1.0641991710432539</v>
      </c>
      <c r="X133" s="78">
        <f t="shared" si="9"/>
        <v>0.96209079743365511</v>
      </c>
      <c r="Y133" s="78">
        <f t="shared" si="7"/>
        <v>0.96240776750752521</v>
      </c>
      <c r="Z133" s="78">
        <f t="shared" si="8"/>
        <v>0.96838543015019385</v>
      </c>
    </row>
    <row r="134" spans="1:26" ht="17.399999999999999">
      <c r="A134" s="12"/>
      <c r="B134" s="109"/>
      <c r="C134" s="29">
        <v>3.4999999999999991</v>
      </c>
      <c r="D134" s="30">
        <v>16.16</v>
      </c>
      <c r="E134" s="79"/>
      <c r="F134" s="80" t="s">
        <v>14</v>
      </c>
      <c r="G134" s="81">
        <v>296326.40562686662</v>
      </c>
      <c r="H134" s="30">
        <v>18.22</v>
      </c>
      <c r="I134" s="84">
        <v>1304080</v>
      </c>
      <c r="J134" s="81">
        <v>312341.12</v>
      </c>
      <c r="K134" s="30">
        <v>20.28</v>
      </c>
      <c r="L134" s="79" t="s">
        <v>14</v>
      </c>
      <c r="M134" s="82">
        <v>330341.36</v>
      </c>
      <c r="O134" s="78"/>
      <c r="Q134" s="3"/>
      <c r="R134" s="3"/>
      <c r="S134" s="78">
        <f t="shared" si="6"/>
        <v>1.057630068048677</v>
      </c>
      <c r="X134" s="78">
        <f t="shared" si="9"/>
        <v>0.98139799235480873</v>
      </c>
      <c r="Y134" s="78">
        <f t="shared" si="7"/>
        <v>0.98154745174426572</v>
      </c>
      <c r="Z134" s="78">
        <f t="shared" si="8"/>
        <v>0.97571710806602874</v>
      </c>
    </row>
    <row r="135" spans="1:26" ht="17.399999999999999">
      <c r="A135" s="12"/>
      <c r="B135" s="109"/>
      <c r="C135" s="29">
        <v>3.5999999999999992</v>
      </c>
      <c r="D135" s="30">
        <v>16.649999999999999</v>
      </c>
      <c r="E135" s="79"/>
      <c r="F135" s="80" t="s">
        <v>14</v>
      </c>
      <c r="G135" s="81">
        <v>301943.1544951995</v>
      </c>
      <c r="H135" s="30">
        <v>18.77</v>
      </c>
      <c r="I135" s="79" t="s">
        <v>14</v>
      </c>
      <c r="J135" s="81">
        <v>318212.96000000002</v>
      </c>
      <c r="K135" s="30">
        <v>20.89</v>
      </c>
      <c r="L135" s="79" t="s">
        <v>14</v>
      </c>
      <c r="M135" s="82">
        <v>338562.64</v>
      </c>
      <c r="O135" s="78"/>
      <c r="Q135" s="3"/>
      <c r="R135" s="3"/>
      <c r="S135" s="78">
        <f t="shared" si="6"/>
        <v>1.0639498780942171</v>
      </c>
      <c r="X135" s="78">
        <f t="shared" si="9"/>
        <v>0.96413047506380223</v>
      </c>
      <c r="Y135" s="78">
        <f t="shared" si="7"/>
        <v>0.96441449392304213</v>
      </c>
      <c r="Z135" s="78">
        <f t="shared" si="8"/>
        <v>0.96730458291257904</v>
      </c>
    </row>
    <row r="136" spans="1:26" ht="17.399999999999999">
      <c r="A136" s="12"/>
      <c r="B136" s="109"/>
      <c r="C136" s="29">
        <v>3.7999999999999989</v>
      </c>
      <c r="D136" s="30">
        <v>17.63</v>
      </c>
      <c r="E136" s="79"/>
      <c r="F136" s="80" t="s">
        <v>14</v>
      </c>
      <c r="G136" s="81">
        <v>313176.65223186533</v>
      </c>
      <c r="H136" s="30">
        <v>19.87</v>
      </c>
      <c r="I136" s="79" t="s">
        <v>14</v>
      </c>
      <c r="J136" s="81">
        <v>329954.56</v>
      </c>
      <c r="K136" s="30">
        <v>22.12</v>
      </c>
      <c r="L136" s="79" t="s">
        <v>14</v>
      </c>
      <c r="M136" s="82">
        <v>350006.24</v>
      </c>
      <c r="O136" s="78"/>
      <c r="Q136" s="3"/>
      <c r="R136" s="3"/>
      <c r="S136" s="78">
        <f t="shared" si="6"/>
        <v>1.0607710346539838</v>
      </c>
      <c r="X136" s="78">
        <f t="shared" si="9"/>
        <v>0.98238122605753853</v>
      </c>
      <c r="Y136" s="78">
        <f t="shared" si="7"/>
        <v>0.98251525192778166</v>
      </c>
      <c r="Z136" s="78">
        <f t="shared" si="8"/>
        <v>0.97978520803772329</v>
      </c>
    </row>
    <row r="137" spans="1:26" ht="17.399999999999999">
      <c r="A137" s="12"/>
      <c r="B137" s="109"/>
      <c r="C137" s="29">
        <v>3.899999999999999</v>
      </c>
      <c r="D137" s="30">
        <v>18.12</v>
      </c>
      <c r="E137" s="79"/>
      <c r="F137" s="80" t="s">
        <v>14</v>
      </c>
      <c r="G137" s="81">
        <v>318793.40110019816</v>
      </c>
      <c r="H137" s="30">
        <v>20.420000000000002</v>
      </c>
      <c r="I137" s="79" t="s">
        <v>14</v>
      </c>
      <c r="J137" s="81">
        <v>335826.4</v>
      </c>
      <c r="K137" s="30">
        <v>22.73</v>
      </c>
      <c r="L137" s="79" t="s">
        <v>14</v>
      </c>
      <c r="M137" s="82">
        <v>357227.52000000002</v>
      </c>
      <c r="O137" s="78"/>
      <c r="Q137" s="3"/>
      <c r="R137" s="3"/>
      <c r="S137" s="78">
        <f t="shared" si="6"/>
        <v>1.0637267350035613</v>
      </c>
      <c r="X137" s="78">
        <f t="shared" si="9"/>
        <v>0.96238355189733005</v>
      </c>
      <c r="Y137" s="78">
        <f t="shared" si="7"/>
        <v>0.96621783363255542</v>
      </c>
      <c r="Z137" s="78">
        <f t="shared" si="8"/>
        <v>0.96895986862220185</v>
      </c>
    </row>
    <row r="138" spans="1:26" ht="17.399999999999999">
      <c r="A138" s="12"/>
      <c r="B138" s="109"/>
      <c r="C138" s="29">
        <v>4.0999999999999988</v>
      </c>
      <c r="D138" s="30">
        <v>19.09</v>
      </c>
      <c r="E138" s="79"/>
      <c r="F138" s="80" t="s">
        <v>14</v>
      </c>
      <c r="G138" s="81">
        <v>331254</v>
      </c>
      <c r="H138" s="30">
        <v>21.53</v>
      </c>
      <c r="I138" s="79" t="s">
        <v>14</v>
      </c>
      <c r="J138" s="81">
        <v>347568</v>
      </c>
      <c r="K138" s="30">
        <v>23.96</v>
      </c>
      <c r="L138" s="79" t="s">
        <v>14</v>
      </c>
      <c r="M138" s="82">
        <v>368671.12</v>
      </c>
      <c r="O138" s="78"/>
      <c r="Q138" s="3"/>
      <c r="R138" s="3"/>
      <c r="S138" s="78">
        <f t="shared" si="6"/>
        <v>1.060716521659071</v>
      </c>
      <c r="X138" s="78">
        <f t="shared" si="9"/>
        <v>0.97563374930417901</v>
      </c>
      <c r="Y138" s="78">
        <f t="shared" si="7"/>
        <v>0.98338659275083418</v>
      </c>
      <c r="Z138" s="78">
        <f t="shared" si="8"/>
        <v>0.98078897046069557</v>
      </c>
    </row>
    <row r="139" spans="1:26" ht="17.399999999999999">
      <c r="A139" s="12"/>
      <c r="B139" s="109"/>
      <c r="C139" s="29">
        <v>4.1999999999999993</v>
      </c>
      <c r="D139" s="30">
        <v>19.579999999999998</v>
      </c>
      <c r="E139" s="79"/>
      <c r="F139" s="80" t="s">
        <v>14</v>
      </c>
      <c r="G139" s="81">
        <v>339527</v>
      </c>
      <c r="H139" s="30">
        <v>22.08</v>
      </c>
      <c r="I139" s="79" t="s">
        <v>14</v>
      </c>
      <c r="J139" s="81">
        <v>353439.84</v>
      </c>
      <c r="K139" s="30">
        <v>24.58</v>
      </c>
      <c r="L139" s="79" t="s">
        <v>14</v>
      </c>
      <c r="M139" s="82">
        <v>375892.4</v>
      </c>
      <c r="O139" s="78"/>
      <c r="Q139" s="3"/>
      <c r="R139" s="3"/>
      <c r="S139" s="78">
        <f t="shared" si="6"/>
        <v>1.0635258322887426</v>
      </c>
      <c r="X139" s="78">
        <f t="shared" si="9"/>
        <v>0.97289297309068823</v>
      </c>
      <c r="Y139" s="78">
        <f t="shared" si="7"/>
        <v>0.96784721589355693</v>
      </c>
      <c r="Z139" s="78">
        <f t="shared" si="8"/>
        <v>0.97296757226869879</v>
      </c>
    </row>
    <row r="140" spans="1:26" ht="17.399999999999999">
      <c r="A140" s="12"/>
      <c r="B140" s="109"/>
      <c r="C140" s="29">
        <v>4.3999999999999986</v>
      </c>
      <c r="D140" s="30">
        <v>20.56</v>
      </c>
      <c r="E140" s="79"/>
      <c r="F140" s="80" t="s">
        <v>14</v>
      </c>
      <c r="G140" s="81">
        <v>348987</v>
      </c>
      <c r="H140" s="30">
        <v>23.18</v>
      </c>
      <c r="I140" s="79" t="s">
        <v>14</v>
      </c>
      <c r="J140" s="81">
        <v>365181.44</v>
      </c>
      <c r="K140" s="30">
        <v>25.8</v>
      </c>
      <c r="L140" s="79" t="s">
        <v>14</v>
      </c>
      <c r="M140" s="82">
        <v>386336</v>
      </c>
      <c r="O140" s="78"/>
      <c r="Q140" s="3"/>
      <c r="R140" s="3"/>
      <c r="S140" s="78">
        <f t="shared" si="6"/>
        <v>1.0579289024108125</v>
      </c>
      <c r="X140" s="78">
        <f t="shared" si="9"/>
        <v>0.99005119133465203</v>
      </c>
      <c r="Y140" s="78">
        <f t="shared" si="7"/>
        <v>0.98417796911831068</v>
      </c>
      <c r="Z140" s="78">
        <f t="shared" si="8"/>
        <v>0.97916327890338251</v>
      </c>
    </row>
    <row r="141" spans="1:26" ht="17.399999999999999">
      <c r="A141" s="12"/>
      <c r="B141" s="109"/>
      <c r="C141" s="29">
        <v>4.4999999999999991</v>
      </c>
      <c r="D141" s="30">
        <v>21.05</v>
      </c>
      <c r="E141" s="79"/>
      <c r="F141" s="80" t="s">
        <v>14</v>
      </c>
      <c r="G141" s="81">
        <v>352493.89431019552</v>
      </c>
      <c r="H141" s="30">
        <v>23.74</v>
      </c>
      <c r="I141" s="79" t="s">
        <v>14</v>
      </c>
      <c r="J141" s="81">
        <v>371052.24</v>
      </c>
      <c r="K141" s="30">
        <v>26.42</v>
      </c>
      <c r="L141" s="79" t="s">
        <v>14</v>
      </c>
      <c r="M141" s="82">
        <v>394557.28</v>
      </c>
      <c r="O141" s="78"/>
      <c r="Q141" s="3"/>
      <c r="R141" s="3"/>
      <c r="S141" s="78">
        <f t="shared" si="6"/>
        <v>1.0633469831633413</v>
      </c>
      <c r="X141" s="78">
        <f t="shared" si="9"/>
        <v>0.96911561245511402</v>
      </c>
      <c r="Y141" s="78">
        <f t="shared" si="7"/>
        <v>0.96932393662109584</v>
      </c>
      <c r="Z141" s="78">
        <f t="shared" si="8"/>
        <v>0.97421338936349966</v>
      </c>
    </row>
    <row r="142" spans="1:26" ht="17.399999999999999">
      <c r="A142" s="12"/>
      <c r="B142" s="109"/>
      <c r="C142" s="29">
        <v>4.6999999999999984</v>
      </c>
      <c r="D142" s="30">
        <v>22.03</v>
      </c>
      <c r="E142" s="79"/>
      <c r="F142" s="80" t="s">
        <v>14</v>
      </c>
      <c r="G142" s="81">
        <v>363727.39204686147</v>
      </c>
      <c r="H142" s="30">
        <v>24.84</v>
      </c>
      <c r="I142" s="79" t="s">
        <v>14</v>
      </c>
      <c r="J142" s="81">
        <v>382794.88</v>
      </c>
      <c r="K142" s="30">
        <v>27.65</v>
      </c>
      <c r="L142" s="79" t="s">
        <v>14</v>
      </c>
      <c r="M142" s="82">
        <v>405000.88</v>
      </c>
      <c r="O142" s="78"/>
      <c r="Q142" s="3"/>
      <c r="R142" s="3"/>
      <c r="S142" s="78">
        <f t="shared" si="6"/>
        <v>1.0580101802824531</v>
      </c>
      <c r="X142" s="78">
        <f t="shared" si="9"/>
        <v>0.98479264120877852</v>
      </c>
      <c r="Y142" s="78">
        <f t="shared" si="7"/>
        <v>0.98489498738350145</v>
      </c>
      <c r="Z142" s="78">
        <f t="shared" si="8"/>
        <v>0.9801019884653136</v>
      </c>
    </row>
    <row r="143" spans="1:26" ht="17.399999999999999">
      <c r="A143" s="12"/>
      <c r="B143" s="109"/>
      <c r="C143" s="29">
        <v>4.7999999999999989</v>
      </c>
      <c r="D143" s="30">
        <v>22.52</v>
      </c>
      <c r="E143" s="79"/>
      <c r="F143" s="80" t="s">
        <v>14</v>
      </c>
      <c r="G143" s="81">
        <v>369344.14091519429</v>
      </c>
      <c r="H143" s="30">
        <v>25.39</v>
      </c>
      <c r="I143" s="79" t="s">
        <v>14</v>
      </c>
      <c r="J143" s="81">
        <v>388665.68</v>
      </c>
      <c r="K143" s="30">
        <v>28.26</v>
      </c>
      <c r="L143" s="79" t="s">
        <v>14</v>
      </c>
      <c r="M143" s="82">
        <v>413223.2</v>
      </c>
      <c r="O143" s="78"/>
      <c r="Q143" s="3"/>
      <c r="R143" s="3"/>
      <c r="S143" s="78">
        <f t="shared" si="6"/>
        <v>1.0631841741210595</v>
      </c>
      <c r="X143" s="78">
        <f t="shared" si="9"/>
        <v>0.98340290503172412</v>
      </c>
      <c r="Y143" s="78">
        <f t="shared" si="7"/>
        <v>0.97067333665793953</v>
      </c>
      <c r="Z143" s="78">
        <f t="shared" si="8"/>
        <v>0.97535189060357397</v>
      </c>
    </row>
    <row r="144" spans="1:26" ht="17.399999999999999">
      <c r="A144" s="12"/>
      <c r="B144" s="109"/>
      <c r="C144" s="29">
        <v>4.9999999999999982</v>
      </c>
      <c r="D144" s="30">
        <v>23.5</v>
      </c>
      <c r="E144" s="79"/>
      <c r="F144" s="80" t="s">
        <v>14</v>
      </c>
      <c r="G144" s="81">
        <v>375577.63865186</v>
      </c>
      <c r="H144" s="30">
        <v>26.5</v>
      </c>
      <c r="I144" s="79" t="s">
        <v>14</v>
      </c>
      <c r="J144" s="81">
        <v>400408.32000000001</v>
      </c>
      <c r="K144" s="30">
        <v>29.49</v>
      </c>
      <c r="L144" s="79" t="s">
        <v>14</v>
      </c>
      <c r="M144" s="82">
        <v>423665.76</v>
      </c>
      <c r="O144" s="78"/>
      <c r="Q144" s="3"/>
      <c r="R144" s="3"/>
      <c r="S144" s="78">
        <f t="shared" si="6"/>
        <v>1.0580843075388644</v>
      </c>
      <c r="X144" s="78">
        <f t="shared" si="9"/>
        <v>0.97757190331709332</v>
      </c>
      <c r="Y144" s="78">
        <f t="shared" si="7"/>
        <v>0.98554983578777078</v>
      </c>
      <c r="Z144" s="78">
        <f t="shared" si="8"/>
        <v>0.98096191957879453</v>
      </c>
    </row>
    <row r="145" spans="1:26" ht="17.399999999999999">
      <c r="A145" s="12"/>
      <c r="B145" s="109"/>
      <c r="C145" s="29">
        <v>5.0999999999999988</v>
      </c>
      <c r="D145" s="30">
        <v>23.99</v>
      </c>
      <c r="E145" s="79"/>
      <c r="F145" s="80" t="s">
        <v>14</v>
      </c>
      <c r="G145" s="81">
        <v>384194.38752019301</v>
      </c>
      <c r="H145" s="30">
        <v>27.05</v>
      </c>
      <c r="I145" s="79" t="s">
        <v>14</v>
      </c>
      <c r="J145" s="81">
        <v>406279.12</v>
      </c>
      <c r="K145" s="30">
        <v>30.11</v>
      </c>
      <c r="L145" s="79" t="s">
        <v>14</v>
      </c>
      <c r="M145" s="82">
        <v>431888.08</v>
      </c>
      <c r="O145" s="78"/>
      <c r="Q145" s="3"/>
      <c r="R145" s="3"/>
      <c r="S145" s="78">
        <f t="shared" si="6"/>
        <v>1.0630329218001655</v>
      </c>
      <c r="X145" s="78">
        <f t="shared" si="9"/>
        <v>0.9667021408723927</v>
      </c>
      <c r="Y145" s="78">
        <f t="shared" si="7"/>
        <v>0.97190902215233954</v>
      </c>
      <c r="Z145" s="78">
        <f t="shared" si="8"/>
        <v>0.97639195873928153</v>
      </c>
    </row>
    <row r="146" spans="1:26" ht="17.399999999999999">
      <c r="A146" s="12"/>
      <c r="B146" s="109"/>
      <c r="C146" s="29">
        <v>5.299999999999998</v>
      </c>
      <c r="D146" s="30">
        <v>24.97</v>
      </c>
      <c r="E146" s="79"/>
      <c r="F146" s="80" t="s">
        <v>14</v>
      </c>
      <c r="G146" s="81">
        <v>397427.88525685878</v>
      </c>
      <c r="H146" s="30">
        <v>28.15</v>
      </c>
      <c r="I146" s="79" t="s">
        <v>14</v>
      </c>
      <c r="J146" s="81">
        <v>418021.76</v>
      </c>
      <c r="K146" s="30">
        <v>31.33</v>
      </c>
      <c r="L146" s="79" t="s">
        <v>14</v>
      </c>
      <c r="M146" s="82">
        <v>442330.64</v>
      </c>
      <c r="O146" s="78"/>
      <c r="Q146" s="3"/>
      <c r="R146" s="3"/>
      <c r="S146" s="78">
        <f t="shared" ref="S146:S209" si="10">M146/J146</f>
        <v>1.0581521880583442</v>
      </c>
      <c r="X146" s="78">
        <f t="shared" si="9"/>
        <v>0.98606420134950057</v>
      </c>
      <c r="Y146" s="78">
        <f t="shared" si="7"/>
        <v>0.98615026411409534</v>
      </c>
      <c r="Z146" s="78">
        <f t="shared" si="8"/>
        <v>0.98612801485024193</v>
      </c>
    </row>
    <row r="147" spans="1:26" ht="17.399999999999999">
      <c r="A147" s="12"/>
      <c r="B147" s="109"/>
      <c r="C147" s="29">
        <v>5.3999999999999986</v>
      </c>
      <c r="D147" s="30">
        <v>25.46</v>
      </c>
      <c r="E147" s="79"/>
      <c r="F147" s="80" t="s">
        <v>14</v>
      </c>
      <c r="G147" s="81">
        <v>403044.63412519166</v>
      </c>
      <c r="H147" s="30">
        <v>28.7</v>
      </c>
      <c r="I147" s="79" t="s">
        <v>14</v>
      </c>
      <c r="J147" s="81">
        <v>423892.56</v>
      </c>
      <c r="K147" s="30">
        <v>31.95</v>
      </c>
      <c r="L147" s="79" t="s">
        <v>14</v>
      </c>
      <c r="M147" s="82">
        <v>448552.96000000002</v>
      </c>
      <c r="O147" s="78"/>
      <c r="Q147" s="3"/>
      <c r="R147" s="3"/>
      <c r="S147" s="78">
        <f t="shared" si="10"/>
        <v>1.0581760623493841</v>
      </c>
      <c r="X147" s="78">
        <f t="shared" si="9"/>
        <v>0.97288416435069835</v>
      </c>
      <c r="Y147" s="78">
        <f t="shared" si="7"/>
        <v>0.97304478609625666</v>
      </c>
      <c r="Z147" s="78">
        <f t="shared" si="8"/>
        <v>0.98082738382886425</v>
      </c>
    </row>
    <row r="148" spans="1:26" ht="21" customHeight="1">
      <c r="A148" s="12"/>
      <c r="B148" s="109"/>
      <c r="C148" s="29">
        <v>5.5999999999999979</v>
      </c>
      <c r="D148" s="30">
        <v>26.44</v>
      </c>
      <c r="E148" s="79"/>
      <c r="F148" s="83">
        <v>1300663</v>
      </c>
      <c r="G148" s="81">
        <v>414278.13186185749</v>
      </c>
      <c r="H148" s="30">
        <v>29.81</v>
      </c>
      <c r="I148" s="79" t="s">
        <v>14</v>
      </c>
      <c r="J148" s="81">
        <v>435635.20000000001</v>
      </c>
      <c r="K148" s="30">
        <v>33.18</v>
      </c>
      <c r="L148" s="79" t="s">
        <v>14</v>
      </c>
      <c r="M148" s="82">
        <v>457321</v>
      </c>
      <c r="O148" s="78"/>
      <c r="Q148" s="3"/>
      <c r="R148" s="3"/>
      <c r="S148" s="78">
        <f t="shared" si="10"/>
        <v>1.049779723952518</v>
      </c>
      <c r="X148" s="78">
        <f t="shared" si="9"/>
        <v>0.98662344047023032</v>
      </c>
      <c r="Y148" s="78">
        <f t="shared" ref="Y148:Y211" si="11">J148/J149</f>
        <v>0.98670278546610923</v>
      </c>
      <c r="Z148" s="78">
        <f t="shared" ref="Z148:Z211" si="12">M148/M149</f>
        <v>0.99155097729957709</v>
      </c>
    </row>
    <row r="149" spans="1:26" ht="18" thickBot="1">
      <c r="A149" s="12"/>
      <c r="B149" s="123"/>
      <c r="C149" s="85">
        <v>5.6999999999999984</v>
      </c>
      <c r="D149" s="86">
        <v>26.93</v>
      </c>
      <c r="E149" s="87"/>
      <c r="F149" s="88" t="s">
        <v>14</v>
      </c>
      <c r="G149" s="89">
        <v>419894.88073019043</v>
      </c>
      <c r="H149" s="86">
        <v>30.36</v>
      </c>
      <c r="I149" s="87" t="s">
        <v>14</v>
      </c>
      <c r="J149" s="89">
        <v>441506</v>
      </c>
      <c r="K149" s="86">
        <v>33.79</v>
      </c>
      <c r="L149" s="87" t="s">
        <v>14</v>
      </c>
      <c r="M149" s="90">
        <v>461217.84</v>
      </c>
      <c r="O149" s="78"/>
      <c r="Q149" s="3"/>
      <c r="R149" s="3"/>
      <c r="S149" s="78">
        <f t="shared" si="10"/>
        <v>1.0446468224667389</v>
      </c>
      <c r="X149" s="78"/>
      <c r="Y149" s="78"/>
      <c r="Z149" s="78"/>
    </row>
    <row r="150" spans="1:26" ht="17.399999999999999">
      <c r="A150" s="12"/>
      <c r="B150" s="108">
        <v>2.9</v>
      </c>
      <c r="C150" s="23">
        <v>2.8999999999999995</v>
      </c>
      <c r="D150" s="24">
        <v>14.87</v>
      </c>
      <c r="E150" s="91">
        <v>0.05</v>
      </c>
      <c r="F150" s="92" t="s">
        <v>14</v>
      </c>
      <c r="G150" s="76">
        <v>283240.76174157049</v>
      </c>
      <c r="H150" s="24">
        <v>16.77</v>
      </c>
      <c r="I150" s="74" t="s">
        <v>14</v>
      </c>
      <c r="J150" s="76">
        <v>298639.95</v>
      </c>
      <c r="K150" s="24">
        <v>18.66</v>
      </c>
      <c r="L150" s="74" t="s">
        <v>14</v>
      </c>
      <c r="M150" s="77">
        <v>317769.90000000002</v>
      </c>
      <c r="O150" s="78"/>
      <c r="Q150" s="3"/>
      <c r="R150" s="3"/>
      <c r="S150" s="78">
        <f t="shared" si="10"/>
        <v>1.0640569019650585</v>
      </c>
      <c r="X150" s="78">
        <f t="shared" si="9"/>
        <v>0.97915492922906344</v>
      </c>
      <c r="Y150" s="78">
        <f t="shared" si="11"/>
        <v>0.97938403476512204</v>
      </c>
      <c r="Z150" s="78">
        <f t="shared" si="12"/>
        <v>0.979531463416213</v>
      </c>
    </row>
    <row r="151" spans="1:26" ht="17.399999999999999">
      <c r="A151" s="12"/>
      <c r="B151" s="109"/>
      <c r="C151" s="29">
        <v>2.9999999999999996</v>
      </c>
      <c r="D151" s="30">
        <v>15.42</v>
      </c>
      <c r="E151" s="79"/>
      <c r="F151" s="80" t="s">
        <v>14</v>
      </c>
      <c r="G151" s="81">
        <v>289270.6284638528</v>
      </c>
      <c r="H151" s="30">
        <v>17.39</v>
      </c>
      <c r="I151" s="79" t="s">
        <v>14</v>
      </c>
      <c r="J151" s="81">
        <v>304926.3</v>
      </c>
      <c r="K151" s="30">
        <v>19.350000000000001</v>
      </c>
      <c r="L151" s="79" t="s">
        <v>14</v>
      </c>
      <c r="M151" s="82">
        <v>324410.10000000003</v>
      </c>
      <c r="O151" s="78"/>
      <c r="Q151" s="3"/>
      <c r="R151" s="3"/>
      <c r="S151" s="78">
        <f t="shared" si="10"/>
        <v>1.0638967514445294</v>
      </c>
      <c r="X151" s="78">
        <f t="shared" si="9"/>
        <v>0.95997836604255038</v>
      </c>
      <c r="Y151" s="78">
        <f t="shared" si="11"/>
        <v>0.96040082016006345</v>
      </c>
      <c r="Z151" s="78">
        <f t="shared" si="12"/>
        <v>0.96066987758503297</v>
      </c>
    </row>
    <row r="152" spans="1:26" ht="17.399999999999999">
      <c r="A152" s="12"/>
      <c r="B152" s="109"/>
      <c r="C152" s="29">
        <v>3.1999999999999993</v>
      </c>
      <c r="D152" s="30">
        <v>16.52</v>
      </c>
      <c r="E152" s="79"/>
      <c r="F152" s="80" t="s">
        <v>14</v>
      </c>
      <c r="G152" s="81">
        <v>301330.36190841731</v>
      </c>
      <c r="H152" s="30">
        <v>18.63</v>
      </c>
      <c r="I152" s="79" t="s">
        <v>14</v>
      </c>
      <c r="J152" s="81">
        <v>317499</v>
      </c>
      <c r="K152" s="30">
        <v>20.74</v>
      </c>
      <c r="L152" s="79" t="s">
        <v>14</v>
      </c>
      <c r="M152" s="82">
        <v>337691.55</v>
      </c>
      <c r="O152" s="78"/>
      <c r="Q152" s="3"/>
      <c r="R152" s="3"/>
      <c r="S152" s="78">
        <f t="shared" si="10"/>
        <v>1.0635987829882929</v>
      </c>
      <c r="X152" s="78">
        <f t="shared" si="9"/>
        <v>0.98038176003074451</v>
      </c>
      <c r="Y152" s="78">
        <f t="shared" si="11"/>
        <v>0.98058164271260306</v>
      </c>
      <c r="Z152" s="78">
        <f t="shared" si="12"/>
        <v>0.98071569060941954</v>
      </c>
    </row>
    <row r="153" spans="1:26" ht="17.399999999999999">
      <c r="A153" s="12"/>
      <c r="B153" s="109"/>
      <c r="C153" s="29">
        <v>3.2999999999999994</v>
      </c>
      <c r="D153" s="30">
        <v>17.07</v>
      </c>
      <c r="E153" s="79"/>
      <c r="F153" s="80" t="s">
        <v>14</v>
      </c>
      <c r="G153" s="81">
        <v>307360.22863069962</v>
      </c>
      <c r="H153" s="30">
        <v>19.25</v>
      </c>
      <c r="I153" s="79" t="s">
        <v>14</v>
      </c>
      <c r="J153" s="81">
        <v>323786.40000000002</v>
      </c>
      <c r="K153" s="30">
        <v>21.43</v>
      </c>
      <c r="L153" s="79" t="s">
        <v>14</v>
      </c>
      <c r="M153" s="82">
        <v>344331.75</v>
      </c>
      <c r="O153" s="78"/>
      <c r="Q153" s="3"/>
      <c r="R153" s="3"/>
      <c r="S153" s="78">
        <f t="shared" si="10"/>
        <v>1.0634534063197219</v>
      </c>
      <c r="X153" s="78">
        <f t="shared" si="9"/>
        <v>0.96224489738771268</v>
      </c>
      <c r="Y153" s="78">
        <f t="shared" si="11"/>
        <v>0.96262119859400264</v>
      </c>
      <c r="Z153" s="78">
        <f t="shared" si="12"/>
        <v>0.96286085077396466</v>
      </c>
    </row>
    <row r="154" spans="1:26" ht="17.399999999999999">
      <c r="A154" s="12"/>
      <c r="B154" s="109"/>
      <c r="C154" s="29">
        <v>3.4999999999999991</v>
      </c>
      <c r="D154" s="30">
        <v>18.18</v>
      </c>
      <c r="E154" s="79"/>
      <c r="F154" s="80" t="s">
        <v>14</v>
      </c>
      <c r="G154" s="81">
        <v>319419.96207526413</v>
      </c>
      <c r="H154" s="30">
        <v>20.49</v>
      </c>
      <c r="I154" s="79" t="s">
        <v>14</v>
      </c>
      <c r="J154" s="81">
        <v>336359.10000000003</v>
      </c>
      <c r="K154" s="30">
        <v>22.81</v>
      </c>
      <c r="L154" s="79" t="s">
        <v>14</v>
      </c>
      <c r="M154" s="82">
        <v>357613.2</v>
      </c>
      <c r="O154" s="78"/>
      <c r="Q154" s="3"/>
      <c r="R154" s="3"/>
      <c r="S154" s="78">
        <f t="shared" si="10"/>
        <v>1.0631887170586436</v>
      </c>
      <c r="X154" s="78">
        <f t="shared" si="9"/>
        <v>0.98147220803722357</v>
      </c>
      <c r="Y154" s="78">
        <f t="shared" si="11"/>
        <v>0.98165047651150683</v>
      </c>
      <c r="Z154" s="78">
        <f t="shared" si="12"/>
        <v>0.98177038292573249</v>
      </c>
    </row>
    <row r="155" spans="1:26" ht="17.399999999999999">
      <c r="A155" s="12"/>
      <c r="B155" s="109"/>
      <c r="C155" s="29">
        <v>3.5999999999999992</v>
      </c>
      <c r="D155" s="30">
        <v>18.73</v>
      </c>
      <c r="E155" s="79"/>
      <c r="F155" s="80" t="s">
        <v>14</v>
      </c>
      <c r="G155" s="81">
        <v>325449.82879754627</v>
      </c>
      <c r="H155" s="30">
        <v>21.11</v>
      </c>
      <c r="I155" s="79" t="s">
        <v>14</v>
      </c>
      <c r="J155" s="81">
        <v>342646.5</v>
      </c>
      <c r="K155" s="30">
        <v>23.5</v>
      </c>
      <c r="L155" s="79" t="s">
        <v>14</v>
      </c>
      <c r="M155" s="82">
        <v>364253.4</v>
      </c>
      <c r="O155" s="78"/>
      <c r="Q155" s="3"/>
      <c r="R155" s="3"/>
      <c r="S155" s="78">
        <f t="shared" si="10"/>
        <v>1.063058866791285</v>
      </c>
      <c r="X155" s="78">
        <f t="shared" si="9"/>
        <v>0.96426846882662964</v>
      </c>
      <c r="Y155" s="78">
        <f t="shared" si="11"/>
        <v>0.96460579833522508</v>
      </c>
      <c r="Z155" s="78">
        <f t="shared" si="12"/>
        <v>0.96482059868115488</v>
      </c>
    </row>
    <row r="156" spans="1:26" ht="17.399999999999999">
      <c r="A156" s="12"/>
      <c r="B156" s="109"/>
      <c r="C156" s="29">
        <v>3.7999999999999989</v>
      </c>
      <c r="D156" s="30">
        <v>19.829999999999998</v>
      </c>
      <c r="E156" s="79"/>
      <c r="F156" s="80">
        <v>1300442</v>
      </c>
      <c r="G156" s="81">
        <v>337509.56224211084</v>
      </c>
      <c r="H156" s="30">
        <v>22.36</v>
      </c>
      <c r="I156" s="79" t="s">
        <v>14</v>
      </c>
      <c r="J156" s="81">
        <v>355219.20000000001</v>
      </c>
      <c r="K156" s="30">
        <v>24.88</v>
      </c>
      <c r="L156" s="79" t="s">
        <v>14</v>
      </c>
      <c r="M156" s="82">
        <v>377534.85000000003</v>
      </c>
      <c r="O156" s="78"/>
      <c r="Q156" s="3"/>
      <c r="R156" s="3"/>
      <c r="S156" s="78">
        <f t="shared" si="10"/>
        <v>1.0628221954218691</v>
      </c>
      <c r="X156" s="78">
        <f t="shared" si="9"/>
        <v>0.9824478175897905</v>
      </c>
      <c r="Y156" s="78">
        <f t="shared" si="11"/>
        <v>0.98260778641385793</v>
      </c>
      <c r="Z156" s="78">
        <f t="shared" si="12"/>
        <v>0.98271569171397266</v>
      </c>
    </row>
    <row r="157" spans="1:26" ht="17.399999999999999">
      <c r="A157" s="12"/>
      <c r="B157" s="109"/>
      <c r="C157" s="29">
        <v>3.899999999999999</v>
      </c>
      <c r="D157" s="30">
        <v>20.38</v>
      </c>
      <c r="E157" s="79"/>
      <c r="F157" s="80" t="s">
        <v>14</v>
      </c>
      <c r="G157" s="81">
        <v>343539.4289643931</v>
      </c>
      <c r="H157" s="30">
        <v>22.98</v>
      </c>
      <c r="I157" s="79" t="s">
        <v>14</v>
      </c>
      <c r="J157" s="81">
        <v>361506.60000000003</v>
      </c>
      <c r="K157" s="30">
        <v>25.57</v>
      </c>
      <c r="L157" s="79" t="s">
        <v>14</v>
      </c>
      <c r="M157" s="82">
        <v>384175.05</v>
      </c>
      <c r="O157" s="78"/>
      <c r="Q157" s="3"/>
      <c r="R157" s="3"/>
      <c r="S157" s="78">
        <f t="shared" si="10"/>
        <v>1.0627054941735503</v>
      </c>
      <c r="X157" s="78">
        <f t="shared" si="9"/>
        <v>0.96608615902560746</v>
      </c>
      <c r="Y157" s="78">
        <f t="shared" si="11"/>
        <v>0.9663902814189399</v>
      </c>
      <c r="Z157" s="78">
        <f t="shared" si="12"/>
        <v>0.96658389031252478</v>
      </c>
    </row>
    <row r="158" spans="1:26" ht="17.399999999999999">
      <c r="A158" s="12"/>
      <c r="B158" s="109"/>
      <c r="C158" s="29">
        <v>4.0999999999999988</v>
      </c>
      <c r="D158" s="30">
        <v>21.48</v>
      </c>
      <c r="E158" s="79"/>
      <c r="F158" s="80" t="s">
        <v>14</v>
      </c>
      <c r="G158" s="81">
        <v>355599.16240895767</v>
      </c>
      <c r="H158" s="30">
        <v>24.22</v>
      </c>
      <c r="I158" s="79" t="s">
        <v>14</v>
      </c>
      <c r="J158" s="81">
        <v>374079.3</v>
      </c>
      <c r="K158" s="30">
        <v>26.96</v>
      </c>
      <c r="L158" s="79" t="s">
        <v>14</v>
      </c>
      <c r="M158" s="82">
        <v>397456.5</v>
      </c>
      <c r="O158" s="78"/>
      <c r="Q158" s="3"/>
      <c r="R158" s="3"/>
      <c r="S158" s="78">
        <f t="shared" si="10"/>
        <v>1.0624926319098651</v>
      </c>
      <c r="X158" s="78">
        <f t="shared" si="9"/>
        <v>0.98332582221961518</v>
      </c>
      <c r="Y158" s="78">
        <f t="shared" si="11"/>
        <v>0.98347016182015923</v>
      </c>
      <c r="Z158" s="78">
        <f t="shared" si="12"/>
        <v>0.98356523885619263</v>
      </c>
    </row>
    <row r="159" spans="1:26" ht="17.399999999999999">
      <c r="A159" s="12"/>
      <c r="B159" s="109"/>
      <c r="C159" s="29">
        <v>4.1999999999999993</v>
      </c>
      <c r="D159" s="30">
        <v>22.03</v>
      </c>
      <c r="E159" s="79"/>
      <c r="F159" s="80" t="s">
        <v>14</v>
      </c>
      <c r="G159" s="81">
        <v>361629.02913123992</v>
      </c>
      <c r="H159" s="30">
        <v>24.84</v>
      </c>
      <c r="I159" s="79" t="s">
        <v>14</v>
      </c>
      <c r="J159" s="81">
        <v>380366.7</v>
      </c>
      <c r="K159" s="30">
        <v>27.65</v>
      </c>
      <c r="L159" s="79" t="s">
        <v>14</v>
      </c>
      <c r="M159" s="82">
        <v>404097.75</v>
      </c>
      <c r="O159" s="78"/>
      <c r="Q159" s="3"/>
      <c r="R159" s="3"/>
      <c r="S159" s="78">
        <f t="shared" si="10"/>
        <v>1.0623899253010318</v>
      </c>
      <c r="X159" s="78">
        <f t="shared" si="9"/>
        <v>0.96471452806208224</v>
      </c>
      <c r="Y159" s="78">
        <f t="shared" si="11"/>
        <v>0.96800346312942909</v>
      </c>
      <c r="Z159" s="78">
        <f t="shared" si="12"/>
        <v>0.96818137221605871</v>
      </c>
    </row>
    <row r="160" spans="1:26" ht="17.399999999999999">
      <c r="A160" s="12"/>
      <c r="B160" s="109"/>
      <c r="C160" s="29">
        <v>4.3999999999999986</v>
      </c>
      <c r="D160" s="30">
        <v>23.13</v>
      </c>
      <c r="E160" s="79"/>
      <c r="F160" s="80" t="s">
        <v>14</v>
      </c>
      <c r="G160" s="81">
        <v>374856</v>
      </c>
      <c r="H160" s="30">
        <v>26.08</v>
      </c>
      <c r="I160" s="79" t="s">
        <v>14</v>
      </c>
      <c r="J160" s="81">
        <v>392939.4</v>
      </c>
      <c r="K160" s="30">
        <v>29.03</v>
      </c>
      <c r="L160" s="79" t="s">
        <v>14</v>
      </c>
      <c r="M160" s="82">
        <v>417378.15</v>
      </c>
      <c r="O160" s="78"/>
      <c r="Q160" s="3"/>
      <c r="R160" s="3"/>
      <c r="S160" s="78">
        <f t="shared" si="10"/>
        <v>1.0621947048323481</v>
      </c>
      <c r="X160" s="78">
        <f t="shared" si="9"/>
        <v>0.98719412501020731</v>
      </c>
      <c r="Y160" s="78">
        <f t="shared" si="11"/>
        <v>0.98425105729374895</v>
      </c>
      <c r="Z160" s="78">
        <f t="shared" si="12"/>
        <v>0.98433739116653629</v>
      </c>
    </row>
    <row r="161" spans="1:26" ht="17.399999999999999">
      <c r="A161" s="12"/>
      <c r="B161" s="109"/>
      <c r="C161" s="29">
        <v>4.4999999999999991</v>
      </c>
      <c r="D161" s="30">
        <v>23.68</v>
      </c>
      <c r="E161" s="79"/>
      <c r="F161" s="80" t="s">
        <v>14</v>
      </c>
      <c r="G161" s="81">
        <v>379718.62929808674</v>
      </c>
      <c r="H161" s="30">
        <v>26.7</v>
      </c>
      <c r="I161" s="79" t="s">
        <v>14</v>
      </c>
      <c r="J161" s="81">
        <v>399226.8</v>
      </c>
      <c r="K161" s="30">
        <v>29.72</v>
      </c>
      <c r="L161" s="79" t="s">
        <v>14</v>
      </c>
      <c r="M161" s="82">
        <v>424019.4</v>
      </c>
      <c r="O161" s="78"/>
      <c r="Q161" s="3"/>
      <c r="R161" s="3"/>
      <c r="S161" s="78">
        <f t="shared" si="10"/>
        <v>1.0621015422812297</v>
      </c>
      <c r="X161" s="78">
        <f t="shared" si="9"/>
        <v>0.96185268782225164</v>
      </c>
      <c r="Y161" s="78">
        <f t="shared" si="11"/>
        <v>0.96101506419977756</v>
      </c>
      <c r="Z161" s="78">
        <f t="shared" si="12"/>
        <v>0.96962857492730692</v>
      </c>
    </row>
    <row r="162" spans="1:26" ht="17.399999999999999">
      <c r="A162" s="12"/>
      <c r="B162" s="109"/>
      <c r="C162" s="29">
        <v>4.6999999999999984</v>
      </c>
      <c r="D162" s="30">
        <v>24.79</v>
      </c>
      <c r="E162" s="79"/>
      <c r="F162" s="80" t="s">
        <v>14</v>
      </c>
      <c r="G162" s="81">
        <v>394778.36274265102</v>
      </c>
      <c r="H162" s="30">
        <v>27.95</v>
      </c>
      <c r="I162" s="79" t="s">
        <v>14</v>
      </c>
      <c r="J162" s="81">
        <v>415422</v>
      </c>
      <c r="K162" s="30">
        <v>31.1</v>
      </c>
      <c r="L162" s="79" t="s">
        <v>14</v>
      </c>
      <c r="M162" s="82">
        <v>437300.85000000003</v>
      </c>
      <c r="O162" s="78"/>
      <c r="Q162" s="3"/>
      <c r="R162" s="3"/>
      <c r="S162" s="78">
        <f t="shared" si="10"/>
        <v>1.0526665655646548</v>
      </c>
      <c r="X162" s="78">
        <f t="shared" si="9"/>
        <v>0.9838565971416029</v>
      </c>
      <c r="Y162" s="78">
        <f t="shared" si="11"/>
        <v>0.97384769022312445</v>
      </c>
      <c r="Z162" s="78">
        <f t="shared" si="12"/>
        <v>0.98504260869770888</v>
      </c>
    </row>
    <row r="163" spans="1:26" ht="17.399999999999999">
      <c r="A163" s="12"/>
      <c r="B163" s="109"/>
      <c r="C163" s="29">
        <v>4.7999999999999989</v>
      </c>
      <c r="D163" s="30">
        <v>25.34</v>
      </c>
      <c r="E163" s="79"/>
      <c r="F163" s="80" t="s">
        <v>14</v>
      </c>
      <c r="G163" s="81">
        <v>401256</v>
      </c>
      <c r="H163" s="30">
        <v>28.57</v>
      </c>
      <c r="I163" s="79" t="s">
        <v>14</v>
      </c>
      <c r="J163" s="81">
        <v>426578</v>
      </c>
      <c r="K163" s="30">
        <v>31.8</v>
      </c>
      <c r="L163" s="79" t="s">
        <v>14</v>
      </c>
      <c r="M163" s="82">
        <v>443941.05000000005</v>
      </c>
      <c r="O163" s="78"/>
      <c r="Q163" s="3"/>
      <c r="R163" s="3"/>
      <c r="S163" s="78">
        <f t="shared" si="10"/>
        <v>1.0407031070519344</v>
      </c>
      <c r="X163" s="78">
        <f t="shared" si="9"/>
        <v>0.96397606251996992</v>
      </c>
      <c r="Y163" s="78">
        <f t="shared" si="11"/>
        <v>0.98397327957262082</v>
      </c>
      <c r="Z163" s="78">
        <f t="shared" si="12"/>
        <v>0.97095188885061445</v>
      </c>
    </row>
    <row r="164" spans="1:26" ht="17.399999999999999">
      <c r="A164" s="12"/>
      <c r="B164" s="109"/>
      <c r="C164" s="29">
        <v>4.9999999999999982</v>
      </c>
      <c r="D164" s="30">
        <v>26.44</v>
      </c>
      <c r="E164" s="79"/>
      <c r="F164" s="80" t="s">
        <v>14</v>
      </c>
      <c r="G164" s="81">
        <v>416251</v>
      </c>
      <c r="H164" s="30">
        <v>29.81</v>
      </c>
      <c r="I164" s="79" t="s">
        <v>14</v>
      </c>
      <c r="J164" s="81">
        <v>433526</v>
      </c>
      <c r="K164" s="30">
        <v>33.18</v>
      </c>
      <c r="L164" s="79" t="s">
        <v>14</v>
      </c>
      <c r="M164" s="82">
        <v>457222.5</v>
      </c>
      <c r="O164" s="78"/>
      <c r="Q164" s="3"/>
      <c r="R164" s="3"/>
      <c r="S164" s="78">
        <f t="shared" si="10"/>
        <v>1.0546599281242648</v>
      </c>
      <c r="X164" s="78">
        <f t="shared" si="9"/>
        <v>0.98901336501336501</v>
      </c>
      <c r="Y164" s="78">
        <f t="shared" si="11"/>
        <v>0.98246178600160905</v>
      </c>
      <c r="Z164" s="78">
        <f t="shared" si="12"/>
        <v>0.98568498825191153</v>
      </c>
    </row>
    <row r="165" spans="1:26" ht="17.399999999999999">
      <c r="A165" s="12"/>
      <c r="B165" s="109"/>
      <c r="C165" s="29">
        <v>5.0999999999999988</v>
      </c>
      <c r="D165" s="30">
        <v>26.99</v>
      </c>
      <c r="E165" s="79"/>
      <c r="F165" s="80" t="s">
        <v>14</v>
      </c>
      <c r="G165" s="81">
        <v>420875</v>
      </c>
      <c r="H165" s="30">
        <v>30.43</v>
      </c>
      <c r="I165" s="79" t="s">
        <v>14</v>
      </c>
      <c r="J165" s="81">
        <v>441265</v>
      </c>
      <c r="K165" s="30">
        <v>33.869999999999997</v>
      </c>
      <c r="L165" s="79" t="s">
        <v>14</v>
      </c>
      <c r="M165" s="82">
        <v>463862.7</v>
      </c>
      <c r="O165" s="78"/>
      <c r="Q165" s="3"/>
      <c r="R165" s="3"/>
      <c r="S165" s="78">
        <f t="shared" si="10"/>
        <v>1.0512111769571573</v>
      </c>
      <c r="X165" s="78">
        <f t="shared" si="9"/>
        <v>0.96978934804348527</v>
      </c>
      <c r="Y165" s="78">
        <f t="shared" si="11"/>
        <v>0.97595634941698961</v>
      </c>
      <c r="Z165" s="78">
        <f t="shared" si="12"/>
        <v>0.97216470117049536</v>
      </c>
    </row>
    <row r="166" spans="1:26" ht="17.399999999999999">
      <c r="A166" s="12"/>
      <c r="B166" s="109"/>
      <c r="C166" s="29">
        <v>5.299999999999998</v>
      </c>
      <c r="D166" s="30">
        <v>28.09</v>
      </c>
      <c r="E166" s="79"/>
      <c r="F166" s="80" t="s">
        <v>14</v>
      </c>
      <c r="G166" s="81">
        <v>433986</v>
      </c>
      <c r="H166" s="30">
        <v>31.67</v>
      </c>
      <c r="I166" s="79" t="s">
        <v>14</v>
      </c>
      <c r="J166" s="81">
        <v>452136</v>
      </c>
      <c r="K166" s="30">
        <v>35.25</v>
      </c>
      <c r="L166" s="79" t="s">
        <v>14</v>
      </c>
      <c r="M166" s="82">
        <v>477144.15</v>
      </c>
      <c r="O166" s="78"/>
      <c r="Q166" s="3"/>
      <c r="R166" s="3"/>
      <c r="S166" s="78">
        <f t="shared" si="10"/>
        <v>1.0553111232018686</v>
      </c>
      <c r="X166" s="78">
        <f t="shared" si="9"/>
        <v>0.98913286260638078</v>
      </c>
      <c r="Y166" s="78">
        <f t="shared" si="11"/>
        <v>0.98343454732116442</v>
      </c>
      <c r="Z166" s="78">
        <f t="shared" si="12"/>
        <v>0.98627446299162014</v>
      </c>
    </row>
    <row r="167" spans="1:26" ht="17.399999999999999">
      <c r="A167" s="12"/>
      <c r="B167" s="109"/>
      <c r="C167" s="29">
        <v>5.3999999999999986</v>
      </c>
      <c r="D167" s="30">
        <v>28.64</v>
      </c>
      <c r="E167" s="79"/>
      <c r="F167" s="80" t="s">
        <v>14</v>
      </c>
      <c r="G167" s="81">
        <v>438754</v>
      </c>
      <c r="H167" s="30">
        <v>32.29</v>
      </c>
      <c r="I167" s="79" t="s">
        <v>14</v>
      </c>
      <c r="J167" s="81">
        <v>459752</v>
      </c>
      <c r="K167" s="30">
        <v>35.94</v>
      </c>
      <c r="L167" s="79" t="s">
        <v>14</v>
      </c>
      <c r="M167" s="82">
        <v>483784.35000000003</v>
      </c>
      <c r="O167" s="78"/>
      <c r="Q167" s="3"/>
      <c r="R167" s="3"/>
      <c r="S167" s="78">
        <f t="shared" si="10"/>
        <v>1.0522724207833789</v>
      </c>
      <c r="X167" s="78">
        <f t="shared" si="9"/>
        <v>0.96877428813679078</v>
      </c>
      <c r="Y167" s="78">
        <f t="shared" si="11"/>
        <v>0.97372902176399323</v>
      </c>
      <c r="Z167" s="78">
        <f t="shared" si="12"/>
        <v>0.9693798893853276</v>
      </c>
    </row>
    <row r="168" spans="1:26" ht="17.399999999999999">
      <c r="A168" s="12"/>
      <c r="B168" s="109"/>
      <c r="C168" s="29">
        <v>5.5999999999999979</v>
      </c>
      <c r="D168" s="30">
        <v>29.74</v>
      </c>
      <c r="E168" s="79"/>
      <c r="F168" s="80" t="s">
        <v>14</v>
      </c>
      <c r="G168" s="81">
        <v>452896</v>
      </c>
      <c r="H168" s="30">
        <v>33.53</v>
      </c>
      <c r="I168" s="79" t="s">
        <v>14</v>
      </c>
      <c r="J168" s="81">
        <v>472156</v>
      </c>
      <c r="K168" s="30">
        <v>37.32</v>
      </c>
      <c r="L168" s="79" t="s">
        <v>14</v>
      </c>
      <c r="M168" s="82">
        <v>499065.8</v>
      </c>
      <c r="O168" s="78"/>
      <c r="Q168" s="3"/>
      <c r="R168" s="3"/>
      <c r="S168" s="78">
        <f t="shared" si="10"/>
        <v>1.0569934513169377</v>
      </c>
      <c r="X168" s="78">
        <f t="shared" si="9"/>
        <v>0.98626962920376915</v>
      </c>
      <c r="Y168" s="78">
        <f t="shared" si="11"/>
        <v>0.98313399520255862</v>
      </c>
      <c r="Z168" s="78">
        <f t="shared" si="12"/>
        <v>0.98104956497466123</v>
      </c>
    </row>
    <row r="169" spans="1:26" ht="17.399999999999999">
      <c r="A169" s="12"/>
      <c r="B169" s="109"/>
      <c r="C169" s="29">
        <v>5.6999999999999984</v>
      </c>
      <c r="D169" s="30">
        <v>30.29</v>
      </c>
      <c r="E169" s="79"/>
      <c r="F169" s="80" t="s">
        <v>14</v>
      </c>
      <c r="G169" s="81">
        <v>459201</v>
      </c>
      <c r="H169" s="30">
        <v>34.159999999999997</v>
      </c>
      <c r="I169" s="79" t="s">
        <v>14</v>
      </c>
      <c r="J169" s="81">
        <v>480256</v>
      </c>
      <c r="K169" s="30">
        <v>38.020000000000003</v>
      </c>
      <c r="L169" s="79" t="s">
        <v>14</v>
      </c>
      <c r="M169" s="82">
        <v>508706</v>
      </c>
      <c r="O169" s="78"/>
      <c r="Q169" s="3"/>
      <c r="R169" s="3"/>
      <c r="S169" s="78">
        <f t="shared" si="10"/>
        <v>1.0592392390724947</v>
      </c>
      <c r="X169" s="78">
        <f t="shared" si="9"/>
        <v>0.98936571330015965</v>
      </c>
      <c r="Y169" s="78">
        <f t="shared" si="11"/>
        <v>0.98566640375716352</v>
      </c>
      <c r="Z169" s="78">
        <f t="shared" si="12"/>
        <v>0.98780271247386708</v>
      </c>
    </row>
    <row r="170" spans="1:26" ht="18" thickBot="1">
      <c r="A170" s="12"/>
      <c r="B170" s="123"/>
      <c r="C170" s="85">
        <v>5.8999999999999977</v>
      </c>
      <c r="D170" s="86">
        <v>31.4</v>
      </c>
      <c r="E170" s="87"/>
      <c r="F170" s="88" t="s">
        <v>14</v>
      </c>
      <c r="G170" s="89">
        <v>464136.76341003831</v>
      </c>
      <c r="H170" s="86">
        <v>35.4</v>
      </c>
      <c r="I170" s="87" t="s">
        <v>14</v>
      </c>
      <c r="J170" s="89">
        <v>487239.9</v>
      </c>
      <c r="K170" s="86">
        <v>39.4</v>
      </c>
      <c r="L170" s="87" t="s">
        <v>14</v>
      </c>
      <c r="M170" s="90">
        <v>514987.45</v>
      </c>
      <c r="O170" s="78"/>
      <c r="Q170" s="3"/>
      <c r="R170" s="3"/>
      <c r="S170" s="78">
        <f t="shared" si="10"/>
        <v>1.056948435462695</v>
      </c>
      <c r="X170" s="78"/>
      <c r="Y170" s="78"/>
      <c r="Z170" s="78"/>
    </row>
    <row r="171" spans="1:26" ht="17.399999999999999">
      <c r="A171" s="12"/>
      <c r="B171" s="108">
        <v>3</v>
      </c>
      <c r="C171" s="23">
        <v>2.9999999999999996</v>
      </c>
      <c r="D171" s="24">
        <v>15.99</v>
      </c>
      <c r="E171" s="74">
        <v>0.02</v>
      </c>
      <c r="F171" s="92" t="s">
        <v>14</v>
      </c>
      <c r="G171" s="76">
        <v>286979.62163045444</v>
      </c>
      <c r="H171" s="24">
        <v>18.03</v>
      </c>
      <c r="I171" s="74" t="s">
        <v>14</v>
      </c>
      <c r="J171" s="76">
        <v>302437.14</v>
      </c>
      <c r="K171" s="24">
        <v>20.07</v>
      </c>
      <c r="L171" s="74" t="s">
        <v>14</v>
      </c>
      <c r="M171" s="77">
        <v>321708</v>
      </c>
      <c r="O171" s="78"/>
      <c r="Q171" s="3"/>
      <c r="R171" s="3"/>
      <c r="S171" s="78">
        <f t="shared" si="10"/>
        <v>1.0637185631367894</v>
      </c>
      <c r="X171" s="78">
        <f t="shared" si="9"/>
        <v>0.96003130457976005</v>
      </c>
      <c r="Y171" s="78">
        <f t="shared" si="11"/>
        <v>0.96047099219332055</v>
      </c>
      <c r="Z171" s="78">
        <f t="shared" si="12"/>
        <v>0.96077398051036178</v>
      </c>
    </row>
    <row r="172" spans="1:26" ht="17.399999999999999">
      <c r="A172" s="12"/>
      <c r="B172" s="109"/>
      <c r="C172" s="29">
        <v>3.1999999999999993</v>
      </c>
      <c r="D172" s="30">
        <v>17.14</v>
      </c>
      <c r="E172" s="79"/>
      <c r="F172" s="80" t="s">
        <v>14</v>
      </c>
      <c r="G172" s="81">
        <v>298927.3581615921</v>
      </c>
      <c r="H172" s="30">
        <v>19.32</v>
      </c>
      <c r="I172" s="79" t="s">
        <v>14</v>
      </c>
      <c r="J172" s="81">
        <v>314884.2</v>
      </c>
      <c r="K172" s="30">
        <v>21.5</v>
      </c>
      <c r="L172" s="79" t="s">
        <v>14</v>
      </c>
      <c r="M172" s="82">
        <v>334842.53999999998</v>
      </c>
      <c r="O172" s="78"/>
      <c r="Q172" s="3"/>
      <c r="R172" s="3"/>
      <c r="S172" s="78">
        <f t="shared" si="10"/>
        <v>1.063383110362476</v>
      </c>
      <c r="X172" s="78">
        <f t="shared" si="9"/>
        <v>0.98040720158599959</v>
      </c>
      <c r="Y172" s="78">
        <f t="shared" si="11"/>
        <v>0.98062011810260752</v>
      </c>
      <c r="Z172" s="78">
        <f t="shared" si="12"/>
        <v>0.98076279592251336</v>
      </c>
    </row>
    <row r="173" spans="1:26" ht="17.399999999999999">
      <c r="A173" s="12"/>
      <c r="B173" s="109"/>
      <c r="C173" s="29">
        <v>3.2999999999999994</v>
      </c>
      <c r="D173" s="30">
        <v>17.71</v>
      </c>
      <c r="E173" s="79"/>
      <c r="F173" s="80" t="s">
        <v>14</v>
      </c>
      <c r="G173" s="81">
        <v>304901.22642716096</v>
      </c>
      <c r="H173" s="30">
        <v>19.96</v>
      </c>
      <c r="I173" s="79" t="s">
        <v>14</v>
      </c>
      <c r="J173" s="81">
        <v>321107.22000000003</v>
      </c>
      <c r="K173" s="30">
        <v>22.22</v>
      </c>
      <c r="L173" s="79" t="s">
        <v>14</v>
      </c>
      <c r="M173" s="82">
        <v>341410.32</v>
      </c>
      <c r="O173" s="78"/>
      <c r="Q173" s="3"/>
      <c r="R173" s="3"/>
      <c r="S173" s="78">
        <f t="shared" si="10"/>
        <v>1.0632284132384191</v>
      </c>
      <c r="X173" s="78">
        <f t="shared" si="9"/>
        <v>0.96229201314220447</v>
      </c>
      <c r="Y173" s="78">
        <f t="shared" si="11"/>
        <v>0.96268355483251478</v>
      </c>
      <c r="Z173" s="78">
        <f t="shared" si="12"/>
        <v>0.96295656977145616</v>
      </c>
    </row>
    <row r="174" spans="1:26" ht="17.399999999999999">
      <c r="A174" s="12"/>
      <c r="B174" s="109"/>
      <c r="C174" s="29">
        <v>3.4999999999999991</v>
      </c>
      <c r="D174" s="30">
        <v>18.850000000000001</v>
      </c>
      <c r="E174" s="79"/>
      <c r="F174" s="80" t="s">
        <v>14</v>
      </c>
      <c r="G174" s="81">
        <v>316848.96295829862</v>
      </c>
      <c r="H174" s="30">
        <v>21.25</v>
      </c>
      <c r="I174" s="79" t="s">
        <v>14</v>
      </c>
      <c r="J174" s="81">
        <v>333554.28000000003</v>
      </c>
      <c r="K174" s="30">
        <v>23.65</v>
      </c>
      <c r="L174" s="79" t="s">
        <v>14</v>
      </c>
      <c r="M174" s="82">
        <v>354543.84</v>
      </c>
      <c r="O174" s="78"/>
      <c r="Q174" s="3"/>
      <c r="R174" s="3"/>
      <c r="S174" s="78">
        <f t="shared" si="10"/>
        <v>1.0629269694875449</v>
      </c>
      <c r="X174" s="78">
        <f t="shared" si="9"/>
        <v>0.98149490157520436</v>
      </c>
      <c r="Y174" s="78">
        <f t="shared" si="11"/>
        <v>0.98168500367740885</v>
      </c>
      <c r="Z174" s="78">
        <f t="shared" si="12"/>
        <v>0.98181232716908984</v>
      </c>
    </row>
    <row r="175" spans="1:26" ht="17.399999999999999">
      <c r="A175" s="12"/>
      <c r="B175" s="109"/>
      <c r="C175" s="29">
        <v>3.5999999999999992</v>
      </c>
      <c r="D175" s="30">
        <v>19.420000000000002</v>
      </c>
      <c r="E175" s="79"/>
      <c r="F175" s="80" t="s">
        <v>14</v>
      </c>
      <c r="G175" s="81">
        <v>322822.83122386748</v>
      </c>
      <c r="H175" s="30">
        <v>21.9</v>
      </c>
      <c r="I175" s="79" t="s">
        <v>14</v>
      </c>
      <c r="J175" s="81">
        <v>339777.3</v>
      </c>
      <c r="K175" s="30">
        <v>24.37</v>
      </c>
      <c r="L175" s="79" t="s">
        <v>14</v>
      </c>
      <c r="M175" s="82">
        <v>361111.62</v>
      </c>
      <c r="O175" s="78"/>
      <c r="Q175" s="3"/>
      <c r="R175" s="3"/>
      <c r="S175" s="78">
        <f t="shared" si="10"/>
        <v>1.0627891268781051</v>
      </c>
      <c r="X175" s="78">
        <f t="shared" si="9"/>
        <v>0.96431067219779765</v>
      </c>
      <c r="Y175" s="78">
        <f t="shared" si="11"/>
        <v>0.96466155833174061</v>
      </c>
      <c r="Z175" s="78">
        <f t="shared" si="12"/>
        <v>0.96490663846696845</v>
      </c>
    </row>
    <row r="176" spans="1:26" ht="17.399999999999999">
      <c r="A176" s="12"/>
      <c r="B176" s="109"/>
      <c r="C176" s="29">
        <v>3.7999999999999989</v>
      </c>
      <c r="D176" s="30">
        <v>20.56</v>
      </c>
      <c r="E176" s="79"/>
      <c r="F176" s="80" t="s">
        <v>14</v>
      </c>
      <c r="G176" s="81">
        <v>334770.56775500526</v>
      </c>
      <c r="H176" s="30">
        <v>23.18</v>
      </c>
      <c r="I176" s="79" t="s">
        <v>14</v>
      </c>
      <c r="J176" s="81">
        <v>352224.36</v>
      </c>
      <c r="K176" s="30">
        <v>25.8</v>
      </c>
      <c r="L176" s="79" t="s">
        <v>14</v>
      </c>
      <c r="M176" s="82">
        <v>374245.14</v>
      </c>
      <c r="O176" s="78"/>
      <c r="Q176" s="3"/>
      <c r="R176" s="3"/>
      <c r="S176" s="78">
        <f t="shared" si="10"/>
        <v>1.0625191852147877</v>
      </c>
      <c r="X176" s="78">
        <f t="shared" si="9"/>
        <v>0.98246818543734626</v>
      </c>
      <c r="Y176" s="78">
        <f t="shared" si="11"/>
        <v>0.98263895805292256</v>
      </c>
      <c r="Z176" s="78">
        <f t="shared" si="12"/>
        <v>0.9827532637285521</v>
      </c>
    </row>
    <row r="177" spans="1:26" ht="17.399999999999999">
      <c r="A177" s="12"/>
      <c r="B177" s="109"/>
      <c r="C177" s="29">
        <v>3.899999999999999</v>
      </c>
      <c r="D177" s="30">
        <v>21.13</v>
      </c>
      <c r="E177" s="79"/>
      <c r="F177" s="80" t="s">
        <v>14</v>
      </c>
      <c r="G177" s="81">
        <v>340744.43602057401</v>
      </c>
      <c r="H177" s="30">
        <v>23.83</v>
      </c>
      <c r="I177" s="79" t="s">
        <v>14</v>
      </c>
      <c r="J177" s="81">
        <v>358447.38</v>
      </c>
      <c r="K177" s="30">
        <v>26.52</v>
      </c>
      <c r="L177" s="79" t="s">
        <v>14</v>
      </c>
      <c r="M177" s="82">
        <v>380812.92</v>
      </c>
      <c r="O177" s="78"/>
      <c r="Q177" s="3"/>
      <c r="R177" s="3"/>
      <c r="S177" s="78">
        <f t="shared" si="10"/>
        <v>1.062395601831432</v>
      </c>
      <c r="X177" s="78">
        <f t="shared" si="9"/>
        <v>0.9661241800613366</v>
      </c>
      <c r="Y177" s="78">
        <f t="shared" si="11"/>
        <v>0.9664404243967637</v>
      </c>
      <c r="Z177" s="78">
        <f t="shared" si="12"/>
        <v>0.96665915805117764</v>
      </c>
    </row>
    <row r="178" spans="1:26" ht="17.399999999999999">
      <c r="A178" s="12"/>
      <c r="B178" s="109"/>
      <c r="C178" s="29">
        <v>4.0999999999999988</v>
      </c>
      <c r="D178" s="30">
        <v>22.28</v>
      </c>
      <c r="E178" s="79"/>
      <c r="F178" s="80" t="s">
        <v>14</v>
      </c>
      <c r="G178" s="81">
        <v>352692.17255171179</v>
      </c>
      <c r="H178" s="30">
        <v>25.12</v>
      </c>
      <c r="I178" s="79" t="s">
        <v>14</v>
      </c>
      <c r="J178" s="81">
        <v>370894.44</v>
      </c>
      <c r="K178" s="30">
        <v>27.96</v>
      </c>
      <c r="L178" s="79" t="s">
        <v>14</v>
      </c>
      <c r="M178" s="82">
        <v>393947.46</v>
      </c>
      <c r="O178" s="78"/>
      <c r="Q178" s="3"/>
      <c r="R178" s="3"/>
      <c r="S178" s="78">
        <f t="shared" si="10"/>
        <v>1.0621552051306027</v>
      </c>
      <c r="X178" s="78">
        <f t="shared" si="9"/>
        <v>0.98334420439705894</v>
      </c>
      <c r="Y178" s="78">
        <f t="shared" si="11"/>
        <v>0.98349845695290794</v>
      </c>
      <c r="Z178" s="78">
        <f t="shared" si="12"/>
        <v>0.98360417764942276</v>
      </c>
    </row>
    <row r="179" spans="1:26" ht="17.399999999999999">
      <c r="A179" s="12"/>
      <c r="B179" s="109"/>
      <c r="C179" s="29">
        <v>4.1999999999999993</v>
      </c>
      <c r="D179" s="30">
        <v>22.85</v>
      </c>
      <c r="E179" s="79"/>
      <c r="F179" s="80" t="s">
        <v>14</v>
      </c>
      <c r="G179" s="81">
        <v>358666.04081728053</v>
      </c>
      <c r="H179" s="30">
        <v>25.76</v>
      </c>
      <c r="I179" s="79" t="s">
        <v>14</v>
      </c>
      <c r="J179" s="81">
        <v>377117.46</v>
      </c>
      <c r="K179" s="30">
        <v>28.67</v>
      </c>
      <c r="L179" s="79" t="s">
        <v>14</v>
      </c>
      <c r="M179" s="82">
        <v>400514.22000000003</v>
      </c>
      <c r="O179" s="78"/>
      <c r="Q179" s="3"/>
      <c r="R179" s="3"/>
      <c r="S179" s="78">
        <f t="shared" si="10"/>
        <v>1.0620410415365016</v>
      </c>
      <c r="X179" s="78">
        <f t="shared" si="9"/>
        <v>0.96776229794634538</v>
      </c>
      <c r="Y179" s="78">
        <f t="shared" si="11"/>
        <v>0.9680487843194755</v>
      </c>
      <c r="Z179" s="78">
        <f t="shared" si="12"/>
        <v>0.9682471186423961</v>
      </c>
    </row>
    <row r="180" spans="1:26" ht="17.399999999999999">
      <c r="A180" s="12"/>
      <c r="B180" s="109"/>
      <c r="C180" s="29">
        <v>4.3999999999999986</v>
      </c>
      <c r="D180" s="30">
        <v>23.99</v>
      </c>
      <c r="E180" s="79"/>
      <c r="F180" s="80" t="s">
        <v>14</v>
      </c>
      <c r="G180" s="81">
        <v>370613.77734841831</v>
      </c>
      <c r="H180" s="30">
        <v>27.05</v>
      </c>
      <c r="I180" s="79" t="s">
        <v>14</v>
      </c>
      <c r="J180" s="81">
        <v>389564.52</v>
      </c>
      <c r="K180" s="30">
        <v>30.11</v>
      </c>
      <c r="L180" s="79" t="s">
        <v>14</v>
      </c>
      <c r="M180" s="82">
        <v>413648.76</v>
      </c>
      <c r="O180" s="78"/>
      <c r="Q180" s="3"/>
      <c r="R180" s="3"/>
      <c r="S180" s="78">
        <f t="shared" si="10"/>
        <v>1.0618234946036667</v>
      </c>
      <c r="X180" s="78">
        <f t="shared" si="9"/>
        <v>0.98413684480851971</v>
      </c>
      <c r="Y180" s="78">
        <f t="shared" si="11"/>
        <v>0.98427686733139719</v>
      </c>
      <c r="Z180" s="78">
        <f t="shared" si="12"/>
        <v>0.98437287608986934</v>
      </c>
    </row>
    <row r="181" spans="1:26" ht="17.399999999999999">
      <c r="A181" s="12"/>
      <c r="B181" s="109"/>
      <c r="C181" s="29">
        <v>4.4999999999999991</v>
      </c>
      <c r="D181" s="30">
        <v>24.56</v>
      </c>
      <c r="E181" s="79"/>
      <c r="F181" s="80" t="s">
        <v>14</v>
      </c>
      <c r="G181" s="81">
        <v>376587.64561398717</v>
      </c>
      <c r="H181" s="30">
        <v>27.69</v>
      </c>
      <c r="I181" s="79" t="s">
        <v>14</v>
      </c>
      <c r="J181" s="81">
        <v>395787.54</v>
      </c>
      <c r="K181" s="30">
        <v>30.82</v>
      </c>
      <c r="L181" s="79" t="s">
        <v>14</v>
      </c>
      <c r="M181" s="82">
        <v>420215.52</v>
      </c>
      <c r="O181" s="78"/>
      <c r="Q181" s="3"/>
      <c r="R181" s="3"/>
      <c r="S181" s="78">
        <f t="shared" si="10"/>
        <v>1.0617199318604118</v>
      </c>
      <c r="X181" s="78">
        <f t="shared" si="9"/>
        <v>0.96924929599674148</v>
      </c>
      <c r="Y181" s="78">
        <f t="shared" si="11"/>
        <v>0.9695100317317541</v>
      </c>
      <c r="Z181" s="78">
        <f t="shared" si="12"/>
        <v>0.96969069301617272</v>
      </c>
    </row>
    <row r="182" spans="1:26" ht="17.399999999999999">
      <c r="A182" s="12"/>
      <c r="B182" s="109"/>
      <c r="C182" s="29">
        <v>4.6999999999999984</v>
      </c>
      <c r="D182" s="30">
        <v>25.7</v>
      </c>
      <c r="E182" s="79"/>
      <c r="F182" s="80" t="s">
        <v>14</v>
      </c>
      <c r="G182" s="81">
        <v>388535.38214512484</v>
      </c>
      <c r="H182" s="30">
        <v>28.98</v>
      </c>
      <c r="I182" s="79" t="s">
        <v>14</v>
      </c>
      <c r="J182" s="81">
        <v>408234.60000000003</v>
      </c>
      <c r="K182" s="30">
        <v>32.26</v>
      </c>
      <c r="L182" s="79" t="s">
        <v>14</v>
      </c>
      <c r="M182" s="82">
        <v>433350.06</v>
      </c>
      <c r="O182" s="78"/>
      <c r="Q182" s="3"/>
      <c r="R182" s="3"/>
      <c r="S182" s="78">
        <f t="shared" si="10"/>
        <v>1.0615221247782525</v>
      </c>
      <c r="X182" s="78">
        <f t="shared" si="9"/>
        <v>0.98485746973144506</v>
      </c>
      <c r="Y182" s="78">
        <f t="shared" si="11"/>
        <v>0.98498514757672939</v>
      </c>
      <c r="Z182" s="78">
        <f t="shared" si="12"/>
        <v>0.98507272352077835</v>
      </c>
    </row>
    <row r="183" spans="1:26" ht="17.399999999999999">
      <c r="A183" s="12"/>
      <c r="B183" s="109"/>
      <c r="C183" s="29">
        <v>4.7999999999999989</v>
      </c>
      <c r="D183" s="30">
        <v>26.28</v>
      </c>
      <c r="E183" s="79"/>
      <c r="F183" s="80" t="s">
        <v>14</v>
      </c>
      <c r="G183" s="81">
        <v>394509.2504106937</v>
      </c>
      <c r="H183" s="30">
        <v>29.62</v>
      </c>
      <c r="I183" s="79" t="s">
        <v>14</v>
      </c>
      <c r="J183" s="81">
        <v>414457.62</v>
      </c>
      <c r="K183" s="30">
        <v>32.97</v>
      </c>
      <c r="L183" s="79" t="s">
        <v>14</v>
      </c>
      <c r="M183" s="82">
        <v>439916.82</v>
      </c>
      <c r="O183" s="78"/>
      <c r="Q183" s="3"/>
      <c r="R183" s="3"/>
      <c r="S183" s="78">
        <f t="shared" si="10"/>
        <v>1.0614277522512434</v>
      </c>
      <c r="X183" s="78">
        <f t="shared" si="9"/>
        <v>0.97060516385501905</v>
      </c>
      <c r="Y183" s="78">
        <f t="shared" si="11"/>
        <v>0.97084578754841311</v>
      </c>
      <c r="Z183" s="78">
        <f t="shared" si="12"/>
        <v>0.97100871742223671</v>
      </c>
    </row>
    <row r="184" spans="1:26" ht="17.399999999999999">
      <c r="A184" s="12"/>
      <c r="B184" s="109"/>
      <c r="C184" s="29">
        <v>4.9999999999999982</v>
      </c>
      <c r="D184" s="30">
        <v>27.42</v>
      </c>
      <c r="E184" s="79"/>
      <c r="F184" s="80" t="s">
        <v>14</v>
      </c>
      <c r="G184" s="81">
        <v>406456.98694183148</v>
      </c>
      <c r="H184" s="30">
        <v>30.91</v>
      </c>
      <c r="I184" s="79" t="s">
        <v>14</v>
      </c>
      <c r="J184" s="81">
        <v>426903.66000000003</v>
      </c>
      <c r="K184" s="30">
        <v>34.409999999999997</v>
      </c>
      <c r="L184" s="79" t="s">
        <v>14</v>
      </c>
      <c r="M184" s="82">
        <v>453051.36</v>
      </c>
      <c r="O184" s="78"/>
      <c r="Q184" s="3"/>
      <c r="R184" s="3"/>
      <c r="S184" s="78">
        <f t="shared" si="10"/>
        <v>1.0612496505651883</v>
      </c>
      <c r="X184" s="78">
        <f t="shared" si="9"/>
        <v>0.98551546716221161</v>
      </c>
      <c r="Y184" s="78">
        <f t="shared" si="11"/>
        <v>0.9856300116570702</v>
      </c>
      <c r="Z184" s="78">
        <f t="shared" si="12"/>
        <v>0.98571038621237572</v>
      </c>
    </row>
    <row r="185" spans="1:26" ht="17.399999999999999">
      <c r="A185" s="12"/>
      <c r="B185" s="109"/>
      <c r="C185" s="29">
        <v>5.0999999999999988</v>
      </c>
      <c r="D185" s="30">
        <v>27.99</v>
      </c>
      <c r="E185" s="79"/>
      <c r="F185" s="80" t="s">
        <v>14</v>
      </c>
      <c r="G185" s="81">
        <v>412430.85520740022</v>
      </c>
      <c r="H185" s="30">
        <v>31.56</v>
      </c>
      <c r="I185" s="79" t="s">
        <v>14</v>
      </c>
      <c r="J185" s="81">
        <v>433127.7</v>
      </c>
      <c r="K185" s="30">
        <v>35.119999999999997</v>
      </c>
      <c r="L185" s="79" t="s">
        <v>14</v>
      </c>
      <c r="M185" s="82">
        <v>459619.14</v>
      </c>
      <c r="O185" s="78"/>
      <c r="Q185" s="3"/>
      <c r="R185" s="3"/>
      <c r="S185" s="78">
        <f t="shared" si="10"/>
        <v>1.061163116558927</v>
      </c>
      <c r="X185" s="78">
        <f t="shared" si="9"/>
        <v>0.97184651449501291</v>
      </c>
      <c r="Y185" s="78">
        <f t="shared" si="11"/>
        <v>0.97206738440196239</v>
      </c>
      <c r="Z185" s="78">
        <f t="shared" si="12"/>
        <v>0.97221904579024465</v>
      </c>
    </row>
    <row r="186" spans="1:26" ht="17.399999999999999">
      <c r="A186" s="12"/>
      <c r="B186" s="109"/>
      <c r="C186" s="29">
        <v>5.299999999999998</v>
      </c>
      <c r="D186" s="30">
        <v>29.13</v>
      </c>
      <c r="E186" s="79"/>
      <c r="F186" s="80" t="s">
        <v>14</v>
      </c>
      <c r="G186" s="81">
        <v>424378.591738538</v>
      </c>
      <c r="H186" s="30">
        <v>32.840000000000003</v>
      </c>
      <c r="I186" s="79" t="s">
        <v>14</v>
      </c>
      <c r="J186" s="81">
        <v>445573.74</v>
      </c>
      <c r="K186" s="30">
        <v>36.56</v>
      </c>
      <c r="L186" s="79" t="s">
        <v>14</v>
      </c>
      <c r="M186" s="82">
        <v>472752.66000000003</v>
      </c>
      <c r="O186" s="78"/>
      <c r="Q186" s="3"/>
      <c r="R186" s="3"/>
      <c r="S186" s="78">
        <f t="shared" si="10"/>
        <v>1.0609975803331679</v>
      </c>
      <c r="X186" s="78">
        <f t="shared" si="9"/>
        <v>0.986118661281704</v>
      </c>
      <c r="Y186" s="78">
        <f t="shared" si="11"/>
        <v>0.98622383669083091</v>
      </c>
      <c r="Z186" s="78">
        <f t="shared" si="12"/>
        <v>0.98629772600559251</v>
      </c>
    </row>
    <row r="187" spans="1:26" ht="17.399999999999999">
      <c r="A187" s="12"/>
      <c r="B187" s="109"/>
      <c r="C187" s="29">
        <v>5.3999999999999986</v>
      </c>
      <c r="D187" s="30">
        <v>29.7</v>
      </c>
      <c r="E187" s="79"/>
      <c r="F187" s="80" t="s">
        <v>14</v>
      </c>
      <c r="G187" s="81">
        <v>430352.46000410692</v>
      </c>
      <c r="H187" s="30">
        <v>33.49</v>
      </c>
      <c r="I187" s="79" t="s">
        <v>14</v>
      </c>
      <c r="J187" s="81">
        <v>451797.78</v>
      </c>
      <c r="K187" s="30">
        <v>37.270000000000003</v>
      </c>
      <c r="L187" s="79" t="s">
        <v>14</v>
      </c>
      <c r="M187" s="82">
        <v>479320.44</v>
      </c>
      <c r="O187" s="78"/>
      <c r="Q187" s="3"/>
      <c r="R187" s="3"/>
      <c r="S187" s="78">
        <f t="shared" si="10"/>
        <v>1.0609180948166677</v>
      </c>
      <c r="X187" s="78">
        <f t="shared" si="9"/>
        <v>0.97298726831972893</v>
      </c>
      <c r="Y187" s="78">
        <f t="shared" si="11"/>
        <v>0.97319072551143493</v>
      </c>
      <c r="Z187" s="78">
        <f t="shared" si="12"/>
        <v>0.973330461186666</v>
      </c>
    </row>
    <row r="188" spans="1:26" ht="17.399999999999999">
      <c r="A188" s="12"/>
      <c r="B188" s="109"/>
      <c r="C188" s="29">
        <v>5.5999999999999979</v>
      </c>
      <c r="D188" s="30">
        <v>30.84</v>
      </c>
      <c r="E188" s="79"/>
      <c r="F188" s="80" t="s">
        <v>14</v>
      </c>
      <c r="G188" s="81">
        <v>442300.19653524464</v>
      </c>
      <c r="H188" s="30">
        <v>34.78</v>
      </c>
      <c r="I188" s="79" t="s">
        <v>14</v>
      </c>
      <c r="J188" s="81">
        <v>464243.82</v>
      </c>
      <c r="K188" s="30">
        <v>38.71</v>
      </c>
      <c r="L188" s="79" t="s">
        <v>14</v>
      </c>
      <c r="M188" s="82">
        <v>492453.96</v>
      </c>
      <c r="O188" s="78"/>
      <c r="Q188" s="3"/>
      <c r="R188" s="3"/>
      <c r="S188" s="78">
        <f t="shared" si="10"/>
        <v>1.0607657846689269</v>
      </c>
      <c r="X188" s="78">
        <f t="shared" si="9"/>
        <v>0.98667362505519196</v>
      </c>
      <c r="Y188" s="78">
        <f t="shared" si="11"/>
        <v>0.98677053093488687</v>
      </c>
      <c r="Z188" s="78">
        <f t="shared" si="12"/>
        <v>0.98683868963304089</v>
      </c>
    </row>
    <row r="189" spans="1:26" ht="17.399999999999999">
      <c r="A189" s="12"/>
      <c r="B189" s="109"/>
      <c r="C189" s="29">
        <v>5.6999999999999984</v>
      </c>
      <c r="D189" s="30">
        <v>31.42</v>
      </c>
      <c r="E189" s="79"/>
      <c r="F189" s="80" t="s">
        <v>14</v>
      </c>
      <c r="G189" s="81">
        <v>448274.06480081344</v>
      </c>
      <c r="H189" s="30">
        <v>35.42</v>
      </c>
      <c r="I189" s="79" t="s">
        <v>14</v>
      </c>
      <c r="J189" s="81">
        <v>470467.86</v>
      </c>
      <c r="K189" s="30">
        <v>39.42</v>
      </c>
      <c r="L189" s="79" t="s">
        <v>14</v>
      </c>
      <c r="M189" s="82">
        <v>499021.74</v>
      </c>
      <c r="O189" s="78"/>
      <c r="Q189" s="3"/>
      <c r="R189" s="3"/>
      <c r="S189" s="78">
        <f t="shared" si="10"/>
        <v>1.0606925199948833</v>
      </c>
      <c r="X189" s="78">
        <f t="shared" si="9"/>
        <v>0.97403917742149748</v>
      </c>
      <c r="Y189" s="78">
        <f t="shared" si="11"/>
        <v>0.97422720696173781</v>
      </c>
      <c r="Z189" s="78">
        <f t="shared" si="12"/>
        <v>0.96379919348007237</v>
      </c>
    </row>
    <row r="190" spans="1:26" ht="17.399999999999999">
      <c r="A190" s="12"/>
      <c r="B190" s="109"/>
      <c r="C190" s="29">
        <v>5.8999999999999977</v>
      </c>
      <c r="D190" s="30">
        <v>32.56</v>
      </c>
      <c r="E190" s="79"/>
      <c r="F190" s="80" t="s">
        <v>14</v>
      </c>
      <c r="G190" s="81">
        <v>460221.80133195105</v>
      </c>
      <c r="H190" s="30">
        <v>36.71</v>
      </c>
      <c r="I190" s="79" t="s">
        <v>14</v>
      </c>
      <c r="J190" s="81">
        <v>482913.9</v>
      </c>
      <c r="K190" s="30">
        <v>40.86</v>
      </c>
      <c r="L190" s="79" t="s">
        <v>14</v>
      </c>
      <c r="M190" s="82">
        <v>517765.26</v>
      </c>
      <c r="O190" s="78"/>
      <c r="Q190" s="3"/>
      <c r="R190" s="3"/>
      <c r="S190" s="78">
        <f t="shared" si="10"/>
        <v>1.07216888973376</v>
      </c>
      <c r="X190" s="78">
        <f t="shared" si="9"/>
        <v>0.98718592072996658</v>
      </c>
      <c r="Y190" s="78">
        <f t="shared" si="11"/>
        <v>0.98727549124486236</v>
      </c>
      <c r="Z190" s="78">
        <f t="shared" si="12"/>
        <v>0.98747595082978146</v>
      </c>
    </row>
    <row r="191" spans="1:26" ht="18" thickBot="1">
      <c r="A191" s="12"/>
      <c r="B191" s="123"/>
      <c r="C191" s="85">
        <v>5.9999999999999982</v>
      </c>
      <c r="D191" s="86">
        <v>33.130000000000003</v>
      </c>
      <c r="E191" s="87"/>
      <c r="F191" s="88" t="s">
        <v>14</v>
      </c>
      <c r="G191" s="89">
        <v>466195.66959751997</v>
      </c>
      <c r="H191" s="86">
        <v>37.35</v>
      </c>
      <c r="I191" s="87" t="s">
        <v>14</v>
      </c>
      <c r="J191" s="89">
        <v>489137.94</v>
      </c>
      <c r="K191" s="86">
        <v>41.57</v>
      </c>
      <c r="L191" s="87" t="s">
        <v>14</v>
      </c>
      <c r="M191" s="90">
        <v>524332.02</v>
      </c>
      <c r="O191" s="78"/>
      <c r="Q191" s="3"/>
      <c r="R191" s="3"/>
      <c r="S191" s="78">
        <f t="shared" si="10"/>
        <v>1.071951237313548</v>
      </c>
      <c r="X191" s="78"/>
      <c r="Y191" s="78"/>
      <c r="Z191" s="78"/>
    </row>
    <row r="192" spans="1:26" ht="17.399999999999999">
      <c r="A192" s="12"/>
      <c r="B192" s="108">
        <v>3.2</v>
      </c>
      <c r="C192" s="23">
        <v>3.1999999999999993</v>
      </c>
      <c r="D192" s="24">
        <v>18.36</v>
      </c>
      <c r="E192" s="91">
        <v>0.08</v>
      </c>
      <c r="F192" s="75">
        <v>1300683</v>
      </c>
      <c r="G192" s="76">
        <v>332285</v>
      </c>
      <c r="H192" s="24">
        <v>20.7</v>
      </c>
      <c r="I192" s="74" t="s">
        <v>14</v>
      </c>
      <c r="J192" s="76">
        <v>343025</v>
      </c>
      <c r="K192" s="24">
        <v>23.04</v>
      </c>
      <c r="L192" s="74" t="s">
        <v>14</v>
      </c>
      <c r="M192" s="77">
        <v>358690.5</v>
      </c>
      <c r="O192" s="78"/>
      <c r="Q192" s="3"/>
      <c r="R192" s="3"/>
      <c r="S192" s="78">
        <f t="shared" si="10"/>
        <v>1.0456686830405948</v>
      </c>
      <c r="X192" s="78">
        <f t="shared" ref="X192:X253" si="13">G192/G193</f>
        <v>0.99443057825022596</v>
      </c>
      <c r="Y192" s="78">
        <f t="shared" si="11"/>
        <v>0.96923307661548352</v>
      </c>
      <c r="Z192" s="78">
        <f t="shared" si="12"/>
        <v>0.98086000758019509</v>
      </c>
    </row>
    <row r="193" spans="1:26" ht="17.399999999999999">
      <c r="A193" s="12"/>
      <c r="B193" s="109"/>
      <c r="C193" s="29">
        <v>3.2999999999999994</v>
      </c>
      <c r="D193" s="30">
        <v>18.97</v>
      </c>
      <c r="E193" s="79"/>
      <c r="F193" s="80" t="s">
        <v>14</v>
      </c>
      <c r="G193" s="81">
        <v>334146</v>
      </c>
      <c r="H193" s="30">
        <v>21.39</v>
      </c>
      <c r="I193" s="79" t="s">
        <v>14</v>
      </c>
      <c r="J193" s="81">
        <v>353913.84</v>
      </c>
      <c r="K193" s="30">
        <v>23.81</v>
      </c>
      <c r="L193" s="79" t="s">
        <v>14</v>
      </c>
      <c r="M193" s="82">
        <v>365689.8</v>
      </c>
      <c r="O193" s="78"/>
      <c r="Q193" s="3"/>
      <c r="R193" s="3"/>
      <c r="S193" s="78">
        <f t="shared" si="10"/>
        <v>1.0332735221657339</v>
      </c>
      <c r="X193" s="78">
        <f t="shared" si="13"/>
        <v>0.9858210012037103</v>
      </c>
      <c r="Y193" s="78">
        <f t="shared" si="11"/>
        <v>0.9796814429736419</v>
      </c>
      <c r="Z193" s="78">
        <f t="shared" si="12"/>
        <v>0.96312868319096034</v>
      </c>
    </row>
    <row r="194" spans="1:26" ht="17.399999999999999">
      <c r="A194" s="12"/>
      <c r="B194" s="109"/>
      <c r="C194" s="29">
        <v>3.4999999999999991</v>
      </c>
      <c r="D194" s="30">
        <v>20.2</v>
      </c>
      <c r="E194" s="79"/>
      <c r="F194" s="80" t="s">
        <v>14</v>
      </c>
      <c r="G194" s="81">
        <v>338952</v>
      </c>
      <c r="H194" s="30">
        <v>22.77</v>
      </c>
      <c r="I194" s="84">
        <v>1307866</v>
      </c>
      <c r="J194" s="81">
        <v>361254</v>
      </c>
      <c r="K194" s="30">
        <v>25.34</v>
      </c>
      <c r="L194" s="79" t="s">
        <v>14</v>
      </c>
      <c r="M194" s="82">
        <v>379689.45</v>
      </c>
      <c r="O194" s="78"/>
      <c r="Q194" s="3"/>
      <c r="R194" s="3"/>
      <c r="S194" s="78">
        <f t="shared" si="10"/>
        <v>1.0510318224850106</v>
      </c>
      <c r="X194" s="78">
        <f t="shared" si="13"/>
        <v>0.97797089908161583</v>
      </c>
      <c r="Y194" s="78">
        <f t="shared" si="11"/>
        <v>0.96483401246212552</v>
      </c>
      <c r="Z194" s="78">
        <f t="shared" si="12"/>
        <v>0.98189672962669305</v>
      </c>
    </row>
    <row r="195" spans="1:26" ht="17.399999999999999">
      <c r="A195" s="12"/>
      <c r="B195" s="109"/>
      <c r="C195" s="29">
        <v>3.5999999999999992</v>
      </c>
      <c r="D195" s="30">
        <v>20.81</v>
      </c>
      <c r="E195" s="79"/>
      <c r="F195" s="80" t="s">
        <v>14</v>
      </c>
      <c r="G195" s="81">
        <v>346587</v>
      </c>
      <c r="H195" s="30">
        <v>23.46</v>
      </c>
      <c r="I195" s="79" t="s">
        <v>14</v>
      </c>
      <c r="J195" s="81">
        <v>374420.88</v>
      </c>
      <c r="K195" s="30">
        <v>26.11</v>
      </c>
      <c r="L195" s="79" t="s">
        <v>14</v>
      </c>
      <c r="M195" s="82">
        <v>386689.8</v>
      </c>
      <c r="O195" s="78"/>
      <c r="Q195" s="3"/>
      <c r="R195" s="3"/>
      <c r="S195" s="78">
        <f t="shared" si="10"/>
        <v>1.032767723851298</v>
      </c>
      <c r="X195" s="78">
        <f t="shared" si="13"/>
        <v>0.96322060135456244</v>
      </c>
      <c r="Y195" s="78">
        <f t="shared" si="11"/>
        <v>0.97877320339519169</v>
      </c>
      <c r="Z195" s="78">
        <f t="shared" si="12"/>
        <v>0.9650636255005135</v>
      </c>
    </row>
    <row r="196" spans="1:26" ht="17.399999999999999">
      <c r="A196" s="12"/>
      <c r="B196" s="109"/>
      <c r="C196" s="29">
        <v>3.7999999999999989</v>
      </c>
      <c r="D196" s="30">
        <v>22.03</v>
      </c>
      <c r="E196" s="79"/>
      <c r="F196" s="80" t="s">
        <v>14</v>
      </c>
      <c r="G196" s="81">
        <v>359821</v>
      </c>
      <c r="H196" s="30">
        <v>24.84</v>
      </c>
      <c r="I196" s="79" t="s">
        <v>14</v>
      </c>
      <c r="J196" s="81">
        <v>382541</v>
      </c>
      <c r="K196" s="30">
        <v>27.65</v>
      </c>
      <c r="L196" s="79" t="s">
        <v>14</v>
      </c>
      <c r="M196" s="82">
        <v>400688.4</v>
      </c>
      <c r="O196" s="78"/>
      <c r="Q196" s="3"/>
      <c r="R196" s="3"/>
      <c r="S196" s="78">
        <f t="shared" si="10"/>
        <v>1.0474390980313222</v>
      </c>
      <c r="X196" s="78">
        <f t="shared" si="13"/>
        <v>0.97809678651682308</v>
      </c>
      <c r="Y196" s="78">
        <f t="shared" si="11"/>
        <v>0.96863498534112236</v>
      </c>
      <c r="Z196" s="78">
        <f t="shared" si="12"/>
        <v>0.98282918034897948</v>
      </c>
    </row>
    <row r="197" spans="1:26" ht="17.399999999999999">
      <c r="A197" s="12"/>
      <c r="B197" s="109"/>
      <c r="C197" s="29">
        <v>3.899999999999999</v>
      </c>
      <c r="D197" s="30">
        <v>22.64</v>
      </c>
      <c r="E197" s="79"/>
      <c r="F197" s="80" t="s">
        <v>14</v>
      </c>
      <c r="G197" s="81">
        <v>367878.72627757699</v>
      </c>
      <c r="H197" s="30">
        <v>25.53</v>
      </c>
      <c r="I197" s="79" t="s">
        <v>14</v>
      </c>
      <c r="J197" s="81">
        <v>394927.92000000004</v>
      </c>
      <c r="K197" s="30">
        <v>28.42</v>
      </c>
      <c r="L197" s="79" t="s">
        <v>14</v>
      </c>
      <c r="M197" s="82">
        <v>407688.75</v>
      </c>
      <c r="O197" s="78"/>
      <c r="Q197" s="3"/>
      <c r="R197" s="3"/>
      <c r="S197" s="78">
        <f t="shared" si="10"/>
        <v>1.0323117950232537</v>
      </c>
      <c r="X197" s="78">
        <f t="shared" si="13"/>
        <v>0.9689334720728624</v>
      </c>
      <c r="Y197" s="78">
        <f t="shared" si="11"/>
        <v>0.97934790802864691</v>
      </c>
      <c r="Z197" s="78">
        <f t="shared" si="12"/>
        <v>0.95547418970822551</v>
      </c>
    </row>
    <row r="198" spans="1:26" ht="17.399999999999999">
      <c r="A198" s="12"/>
      <c r="B198" s="109"/>
      <c r="C198" s="29">
        <v>4.0999999999999988</v>
      </c>
      <c r="D198" s="30">
        <v>23.87</v>
      </c>
      <c r="E198" s="79"/>
      <c r="F198" s="80" t="s">
        <v>14</v>
      </c>
      <c r="G198" s="81">
        <v>379673.87532867998</v>
      </c>
      <c r="H198" s="30">
        <v>26.91</v>
      </c>
      <c r="I198" s="79" t="s">
        <v>14</v>
      </c>
      <c r="J198" s="81">
        <v>403256</v>
      </c>
      <c r="K198" s="30">
        <v>29.95</v>
      </c>
      <c r="L198" s="79" t="s">
        <v>14</v>
      </c>
      <c r="M198" s="82">
        <v>426687.35</v>
      </c>
      <c r="O198" s="78"/>
      <c r="Q198" s="3"/>
      <c r="R198" s="3"/>
      <c r="S198" s="78">
        <f t="shared" si="10"/>
        <v>1.0581053970678675</v>
      </c>
      <c r="X198" s="78">
        <f t="shared" si="13"/>
        <v>0.98292706548534747</v>
      </c>
      <c r="Y198" s="78">
        <f t="shared" si="11"/>
        <v>0.97068383460072782</v>
      </c>
      <c r="Z198" s="78">
        <f t="shared" si="12"/>
        <v>0.981595177411277</v>
      </c>
    </row>
    <row r="199" spans="1:26" ht="17.399999999999999">
      <c r="A199" s="12"/>
      <c r="B199" s="109"/>
      <c r="C199" s="29">
        <v>4.1999999999999993</v>
      </c>
      <c r="D199" s="30">
        <v>24.48</v>
      </c>
      <c r="E199" s="79"/>
      <c r="F199" s="80" t="s">
        <v>14</v>
      </c>
      <c r="G199" s="81">
        <v>386268.61408196698</v>
      </c>
      <c r="H199" s="30">
        <v>27.6</v>
      </c>
      <c r="I199" s="79" t="s">
        <v>14</v>
      </c>
      <c r="J199" s="81">
        <v>415434.96</v>
      </c>
      <c r="K199" s="30">
        <v>30.72</v>
      </c>
      <c r="L199" s="79" t="s">
        <v>14</v>
      </c>
      <c r="M199" s="82">
        <v>434687.7</v>
      </c>
      <c r="O199" s="78"/>
      <c r="Q199" s="3"/>
      <c r="R199" s="3"/>
      <c r="S199" s="78">
        <f t="shared" si="10"/>
        <v>1.0463435720479566</v>
      </c>
      <c r="X199" s="78">
        <f t="shared" si="13"/>
        <v>0.96325857248085289</v>
      </c>
      <c r="Y199" s="78">
        <f t="shared" si="11"/>
        <v>0.98080800067994456</v>
      </c>
      <c r="Z199" s="78">
        <f t="shared" si="12"/>
        <v>0.97313635588740099</v>
      </c>
    </row>
    <row r="200" spans="1:26" ht="17.399999999999999">
      <c r="A200" s="12"/>
      <c r="B200" s="109"/>
      <c r="C200" s="29">
        <v>4.3999999999999986</v>
      </c>
      <c r="D200" s="30">
        <v>25.7</v>
      </c>
      <c r="E200" s="79"/>
      <c r="F200" s="80" t="s">
        <v>14</v>
      </c>
      <c r="G200" s="81">
        <v>401002</v>
      </c>
      <c r="H200" s="30">
        <v>28.98</v>
      </c>
      <c r="I200" s="79" t="s">
        <v>14</v>
      </c>
      <c r="J200" s="81">
        <v>423564</v>
      </c>
      <c r="K200" s="30">
        <v>32.26</v>
      </c>
      <c r="L200" s="79" t="s">
        <v>14</v>
      </c>
      <c r="M200" s="82">
        <v>446687.35</v>
      </c>
      <c r="O200" s="78"/>
      <c r="Q200" s="3"/>
      <c r="R200" s="3"/>
      <c r="S200" s="78">
        <f t="shared" si="10"/>
        <v>1.0545923402366584</v>
      </c>
      <c r="X200" s="78">
        <f t="shared" si="13"/>
        <v>0.97506662516777876</v>
      </c>
      <c r="Y200" s="78">
        <f t="shared" si="11"/>
        <v>0.97160631460148372</v>
      </c>
      <c r="Z200" s="78">
        <f t="shared" si="12"/>
        <v>0.97172138890698689</v>
      </c>
    </row>
    <row r="201" spans="1:26" ht="17.399999999999999">
      <c r="A201" s="12"/>
      <c r="B201" s="109"/>
      <c r="C201" s="29">
        <v>4.4999999999999991</v>
      </c>
      <c r="D201" s="30">
        <v>26.32</v>
      </c>
      <c r="E201" s="79"/>
      <c r="F201" s="80" t="s">
        <v>14</v>
      </c>
      <c r="G201" s="81">
        <v>411256</v>
      </c>
      <c r="H201" s="30">
        <v>29.67</v>
      </c>
      <c r="I201" s="79" t="s">
        <v>14</v>
      </c>
      <c r="J201" s="81">
        <v>435942</v>
      </c>
      <c r="K201" s="30">
        <v>33.020000000000003</v>
      </c>
      <c r="L201" s="79" t="s">
        <v>14</v>
      </c>
      <c r="M201" s="82">
        <v>459686.65</v>
      </c>
      <c r="O201" s="78"/>
      <c r="Q201" s="3"/>
      <c r="R201" s="3"/>
      <c r="S201" s="78">
        <f t="shared" si="10"/>
        <v>1.0544674520922508</v>
      </c>
      <c r="X201" s="78">
        <f t="shared" si="13"/>
        <v>0.97554125441507522</v>
      </c>
      <c r="Y201" s="78">
        <f t="shared" si="11"/>
        <v>0.97820730880907614</v>
      </c>
      <c r="Z201" s="78">
        <f t="shared" si="12"/>
        <v>0.98500138101332746</v>
      </c>
    </row>
    <row r="202" spans="1:26" ht="17.399999999999999">
      <c r="A202" s="12"/>
      <c r="B202" s="109"/>
      <c r="C202" s="29">
        <v>4.6999999999999984</v>
      </c>
      <c r="D202" s="30">
        <v>27.54</v>
      </c>
      <c r="E202" s="79"/>
      <c r="F202" s="80" t="s">
        <v>14</v>
      </c>
      <c r="G202" s="81">
        <v>421567</v>
      </c>
      <c r="H202" s="30">
        <v>31.05</v>
      </c>
      <c r="I202" s="79" t="s">
        <v>14</v>
      </c>
      <c r="J202" s="81">
        <v>445654</v>
      </c>
      <c r="K202" s="30">
        <v>34.56</v>
      </c>
      <c r="L202" s="79" t="s">
        <v>14</v>
      </c>
      <c r="M202" s="82">
        <v>466686.3</v>
      </c>
      <c r="O202" s="78"/>
      <c r="Q202" s="3"/>
      <c r="R202" s="3"/>
      <c r="S202" s="78">
        <f t="shared" si="10"/>
        <v>1.0471942358870334</v>
      </c>
      <c r="X202" s="78">
        <f t="shared" si="13"/>
        <v>0.98208761205434514</v>
      </c>
      <c r="Y202" s="78">
        <f t="shared" si="11"/>
        <v>0.97634995573657024</v>
      </c>
      <c r="Z202" s="78">
        <f t="shared" si="12"/>
        <v>0.99150324547851043</v>
      </c>
    </row>
    <row r="203" spans="1:26" ht="17.399999999999999">
      <c r="A203" s="12"/>
      <c r="B203" s="109"/>
      <c r="C203" s="29">
        <v>4.7999999999999989</v>
      </c>
      <c r="D203" s="30">
        <v>28.15</v>
      </c>
      <c r="E203" s="79"/>
      <c r="F203" s="80" t="s">
        <v>14</v>
      </c>
      <c r="G203" s="81">
        <v>429256</v>
      </c>
      <c r="H203" s="30">
        <v>31.74</v>
      </c>
      <c r="I203" s="79" t="s">
        <v>14</v>
      </c>
      <c r="J203" s="81">
        <v>456449.04000000004</v>
      </c>
      <c r="K203" s="30">
        <v>35.33</v>
      </c>
      <c r="L203" s="79" t="s">
        <v>14</v>
      </c>
      <c r="M203" s="82">
        <v>470685.60000000003</v>
      </c>
      <c r="O203" s="78"/>
      <c r="Q203" s="3"/>
      <c r="R203" s="3"/>
      <c r="S203" s="78">
        <f t="shared" si="10"/>
        <v>1.031189812558265</v>
      </c>
      <c r="X203" s="78">
        <f t="shared" si="13"/>
        <v>0.97274097238745938</v>
      </c>
      <c r="Y203" s="78">
        <f t="shared" si="11"/>
        <v>0.97375379731713152</v>
      </c>
      <c r="Z203" s="78">
        <f t="shared" si="12"/>
        <v>0.96120028120103684</v>
      </c>
    </row>
    <row r="204" spans="1:26" ht="17.399999999999999">
      <c r="A204" s="12"/>
      <c r="B204" s="109"/>
      <c r="C204" s="29">
        <v>4.9999999999999982</v>
      </c>
      <c r="D204" s="30">
        <v>29.38</v>
      </c>
      <c r="E204" s="79"/>
      <c r="F204" s="80" t="s">
        <v>14</v>
      </c>
      <c r="G204" s="81">
        <v>441285</v>
      </c>
      <c r="H204" s="30">
        <v>33.119999999999997</v>
      </c>
      <c r="I204" s="79" t="s">
        <v>14</v>
      </c>
      <c r="J204" s="81">
        <v>468752</v>
      </c>
      <c r="K204" s="30">
        <v>36.86</v>
      </c>
      <c r="L204" s="79" t="s">
        <v>14</v>
      </c>
      <c r="M204" s="82">
        <v>489685.25</v>
      </c>
      <c r="O204" s="78"/>
      <c r="Q204" s="3"/>
      <c r="R204" s="3"/>
      <c r="S204" s="78">
        <f t="shared" si="10"/>
        <v>1.0446574094617196</v>
      </c>
      <c r="X204" s="78">
        <f t="shared" si="13"/>
        <v>0.98041328501825142</v>
      </c>
      <c r="Y204" s="78">
        <f t="shared" si="11"/>
        <v>0.98279908707736774</v>
      </c>
      <c r="Z204" s="78">
        <f t="shared" si="12"/>
        <v>0.98392696739330165</v>
      </c>
    </row>
    <row r="205" spans="1:26" ht="17.399999999999999">
      <c r="A205" s="12"/>
      <c r="B205" s="109"/>
      <c r="C205" s="29">
        <v>5.0999999999999988</v>
      </c>
      <c r="D205" s="30">
        <v>29.99</v>
      </c>
      <c r="E205" s="79"/>
      <c r="F205" s="80" t="s">
        <v>14</v>
      </c>
      <c r="G205" s="81">
        <v>450101</v>
      </c>
      <c r="H205" s="30">
        <v>33.81</v>
      </c>
      <c r="I205" s="79" t="s">
        <v>14</v>
      </c>
      <c r="J205" s="81">
        <v>476956.08</v>
      </c>
      <c r="K205" s="30">
        <v>37.630000000000003</v>
      </c>
      <c r="L205" s="79" t="s">
        <v>14</v>
      </c>
      <c r="M205" s="82">
        <v>497684.55</v>
      </c>
      <c r="O205" s="78"/>
      <c r="Q205" s="3"/>
      <c r="R205" s="3"/>
      <c r="S205" s="78">
        <f t="shared" si="10"/>
        <v>1.0434599135417248</v>
      </c>
      <c r="X205" s="78">
        <f t="shared" si="13"/>
        <v>0.97392205611561544</v>
      </c>
      <c r="Y205" s="78">
        <f t="shared" si="11"/>
        <v>0.97213637284165855</v>
      </c>
      <c r="Z205" s="78">
        <f t="shared" si="12"/>
        <v>0.97264005806706555</v>
      </c>
    </row>
    <row r="206" spans="1:26" ht="17.399999999999999">
      <c r="A206" s="12"/>
      <c r="B206" s="109"/>
      <c r="C206" s="29">
        <v>5.299999999999998</v>
      </c>
      <c r="D206" s="30">
        <v>31.21</v>
      </c>
      <c r="E206" s="79"/>
      <c r="F206" s="80" t="s">
        <v>14</v>
      </c>
      <c r="G206" s="81">
        <v>462153</v>
      </c>
      <c r="H206" s="30">
        <v>35.19</v>
      </c>
      <c r="I206" s="79" t="s">
        <v>14</v>
      </c>
      <c r="J206" s="81">
        <v>490626.72000000003</v>
      </c>
      <c r="K206" s="30">
        <v>39.17</v>
      </c>
      <c r="L206" s="79" t="s">
        <v>14</v>
      </c>
      <c r="M206" s="82">
        <v>511684.2</v>
      </c>
      <c r="O206" s="78"/>
      <c r="Q206" s="3"/>
      <c r="R206" s="3"/>
      <c r="S206" s="78">
        <f t="shared" si="10"/>
        <v>1.0429195539941241</v>
      </c>
      <c r="X206" s="78">
        <f t="shared" si="13"/>
        <v>0.98158960624101299</v>
      </c>
      <c r="Y206" s="78">
        <f t="shared" si="11"/>
        <v>0.98625747371986083</v>
      </c>
      <c r="Z206" s="78">
        <f t="shared" si="12"/>
        <v>0.97895413208597815</v>
      </c>
    </row>
    <row r="207" spans="1:26" ht="17.399999999999999">
      <c r="A207" s="12"/>
      <c r="B207" s="109"/>
      <c r="C207" s="29">
        <v>5.3999999999999986</v>
      </c>
      <c r="D207" s="30">
        <v>31.82</v>
      </c>
      <c r="E207" s="79"/>
      <c r="F207" s="80" t="s">
        <v>14</v>
      </c>
      <c r="G207" s="81">
        <v>470821</v>
      </c>
      <c r="H207" s="30">
        <v>35.880000000000003</v>
      </c>
      <c r="I207" s="79" t="s">
        <v>14</v>
      </c>
      <c r="J207" s="81">
        <v>497463.12000000005</v>
      </c>
      <c r="K207" s="30">
        <v>39.94</v>
      </c>
      <c r="L207" s="79" t="s">
        <v>14</v>
      </c>
      <c r="M207" s="82">
        <v>522684.55</v>
      </c>
      <c r="O207" s="78"/>
      <c r="Q207" s="3"/>
      <c r="R207" s="3"/>
      <c r="S207" s="78">
        <f t="shared" si="10"/>
        <v>1.0507001001400866</v>
      </c>
      <c r="X207" s="78">
        <f t="shared" si="13"/>
        <v>0.97623184679566399</v>
      </c>
      <c r="Y207" s="78">
        <f t="shared" si="11"/>
        <v>0.97325428083639021</v>
      </c>
      <c r="Z207" s="78">
        <f t="shared" si="12"/>
        <v>0.97614454089455915</v>
      </c>
    </row>
    <row r="208" spans="1:26" ht="17.399999999999999">
      <c r="A208" s="12"/>
      <c r="B208" s="109"/>
      <c r="C208" s="29">
        <v>5.5999999999999979</v>
      </c>
      <c r="D208" s="30">
        <v>33.049999999999997</v>
      </c>
      <c r="E208" s="79"/>
      <c r="F208" s="80" t="s">
        <v>14</v>
      </c>
      <c r="G208" s="81">
        <v>482284</v>
      </c>
      <c r="H208" s="30">
        <v>37.26</v>
      </c>
      <c r="I208" s="79" t="s">
        <v>14</v>
      </c>
      <c r="J208" s="81">
        <v>511133.76</v>
      </c>
      <c r="K208" s="30">
        <v>41.47</v>
      </c>
      <c r="L208" s="79" t="s">
        <v>14</v>
      </c>
      <c r="M208" s="82">
        <v>535458.15</v>
      </c>
      <c r="O208" s="78"/>
      <c r="Q208" s="3"/>
      <c r="R208" s="3"/>
      <c r="S208" s="78">
        <f t="shared" si="10"/>
        <v>1.0475890890087167</v>
      </c>
      <c r="X208" s="78">
        <f t="shared" si="13"/>
        <v>0.9880378511153951</v>
      </c>
      <c r="Y208" s="78">
        <f t="shared" si="11"/>
        <v>0.98680361383733561</v>
      </c>
      <c r="Z208" s="78">
        <f t="shared" si="12"/>
        <v>0.98347106830846021</v>
      </c>
    </row>
    <row r="209" spans="1:26" ht="17.399999999999999">
      <c r="A209" s="12"/>
      <c r="B209" s="109"/>
      <c r="C209" s="29">
        <v>5.6999999999999984</v>
      </c>
      <c r="D209" s="30">
        <v>33.659999999999997</v>
      </c>
      <c r="E209" s="79"/>
      <c r="F209" s="80" t="s">
        <v>14</v>
      </c>
      <c r="G209" s="81">
        <v>488123</v>
      </c>
      <c r="H209" s="30">
        <v>37.950000000000003</v>
      </c>
      <c r="I209" s="79" t="s">
        <v>14</v>
      </c>
      <c r="J209" s="81">
        <v>517969.08</v>
      </c>
      <c r="K209" s="30">
        <v>42.24</v>
      </c>
      <c r="L209" s="79" t="s">
        <v>14</v>
      </c>
      <c r="M209" s="82">
        <v>544457.44999999995</v>
      </c>
      <c r="O209" s="78"/>
      <c r="Q209" s="3"/>
      <c r="R209" s="3"/>
      <c r="S209" s="78">
        <f t="shared" si="10"/>
        <v>1.051138901959167</v>
      </c>
      <c r="X209" s="78">
        <f t="shared" si="13"/>
        <v>0.99009900990099009</v>
      </c>
      <c r="Y209" s="78">
        <f t="shared" si="11"/>
        <v>0.98917019326254685</v>
      </c>
      <c r="Z209" s="78">
        <f t="shared" si="12"/>
        <v>0.98373920941659254</v>
      </c>
    </row>
    <row r="210" spans="1:26" ht="17.399999999999999">
      <c r="A210" s="12"/>
      <c r="B210" s="109"/>
      <c r="C210" s="29">
        <v>5.8999999999999977</v>
      </c>
      <c r="D210" s="30">
        <v>34.880000000000003</v>
      </c>
      <c r="E210" s="79"/>
      <c r="F210" s="80" t="s">
        <v>14</v>
      </c>
      <c r="G210" s="81">
        <v>493004.23</v>
      </c>
      <c r="H210" s="30">
        <v>39.33</v>
      </c>
      <c r="I210" s="79" t="s">
        <v>14</v>
      </c>
      <c r="J210" s="81">
        <v>523640</v>
      </c>
      <c r="K210" s="30">
        <v>43.78</v>
      </c>
      <c r="L210" s="79" t="s">
        <v>14</v>
      </c>
      <c r="M210" s="82">
        <v>553457.1</v>
      </c>
      <c r="O210" s="78"/>
      <c r="Q210" s="3"/>
      <c r="R210" s="3"/>
      <c r="S210" s="78">
        <f t="shared" ref="S210:S273" si="14">M210/J210</f>
        <v>1.0569419830417843</v>
      </c>
      <c r="X210" s="78">
        <f t="shared" si="13"/>
        <v>0.98613809317749379</v>
      </c>
      <c r="Y210" s="78">
        <f t="shared" si="11"/>
        <v>0.98564931935911337</v>
      </c>
      <c r="Z210" s="78">
        <f t="shared" si="12"/>
        <v>0.98751142818602833</v>
      </c>
    </row>
    <row r="211" spans="1:26" ht="17.399999999999999">
      <c r="A211" s="12"/>
      <c r="B211" s="109"/>
      <c r="C211" s="29">
        <v>5.9999999999999982</v>
      </c>
      <c r="D211" s="30">
        <v>35.5</v>
      </c>
      <c r="E211" s="79"/>
      <c r="F211" s="80" t="s">
        <v>14</v>
      </c>
      <c r="G211" s="81">
        <v>499934.27230000001</v>
      </c>
      <c r="H211" s="30">
        <v>40.020000000000003</v>
      </c>
      <c r="I211" s="79" t="s">
        <v>14</v>
      </c>
      <c r="J211" s="81">
        <v>531264</v>
      </c>
      <c r="K211" s="30">
        <v>44.54</v>
      </c>
      <c r="L211" s="79" t="s">
        <v>14</v>
      </c>
      <c r="M211" s="82">
        <v>560456.4</v>
      </c>
      <c r="O211" s="78"/>
      <c r="Q211" s="3"/>
      <c r="R211" s="3"/>
      <c r="S211" s="78">
        <f t="shared" si="14"/>
        <v>1.054948951933502</v>
      </c>
      <c r="X211" s="78">
        <f t="shared" si="13"/>
        <v>0.97473413262886421</v>
      </c>
      <c r="Y211" s="78">
        <f t="shared" si="11"/>
        <v>0.98269212627700364</v>
      </c>
      <c r="Z211" s="78">
        <f t="shared" si="12"/>
        <v>0.97562972833169737</v>
      </c>
    </row>
    <row r="212" spans="1:26" ht="18" thickBot="1">
      <c r="A212" s="12"/>
      <c r="B212" s="123"/>
      <c r="C212" s="85">
        <v>6.1999999999999975</v>
      </c>
      <c r="D212" s="86">
        <v>36.72</v>
      </c>
      <c r="E212" s="87"/>
      <c r="F212" s="88" t="s">
        <v>14</v>
      </c>
      <c r="G212" s="89">
        <v>512892.95774599997</v>
      </c>
      <c r="H212" s="86">
        <v>41.4</v>
      </c>
      <c r="I212" s="87" t="s">
        <v>14</v>
      </c>
      <c r="J212" s="89">
        <v>540621</v>
      </c>
      <c r="K212" s="86">
        <v>46.08</v>
      </c>
      <c r="L212" s="87" t="s">
        <v>14</v>
      </c>
      <c r="M212" s="90">
        <v>574456.05000000005</v>
      </c>
      <c r="O212" s="78"/>
      <c r="Q212" s="3"/>
      <c r="R212" s="3"/>
      <c r="S212" s="78">
        <f t="shared" si="14"/>
        <v>1.0625855266443591</v>
      </c>
      <c r="X212" s="78"/>
      <c r="Y212" s="78"/>
      <c r="Z212" s="78"/>
    </row>
    <row r="213" spans="1:26" ht="17.399999999999999">
      <c r="A213" s="12"/>
      <c r="B213" s="108">
        <v>3.3</v>
      </c>
      <c r="C213" s="23">
        <v>3.2999999999999994</v>
      </c>
      <c r="D213" s="24">
        <v>19.600000000000001</v>
      </c>
      <c r="E213" s="91">
        <v>0.03</v>
      </c>
      <c r="F213" s="92" t="s">
        <v>14</v>
      </c>
      <c r="G213" s="76">
        <v>335394.95233738801</v>
      </c>
      <c r="H213" s="24">
        <v>22.1</v>
      </c>
      <c r="I213" s="74" t="s">
        <v>14</v>
      </c>
      <c r="J213" s="76">
        <v>349165.23</v>
      </c>
      <c r="K213" s="24">
        <v>24.6</v>
      </c>
      <c r="L213" s="74" t="s">
        <v>14</v>
      </c>
      <c r="M213" s="77">
        <v>359957</v>
      </c>
      <c r="O213" s="78"/>
      <c r="Q213" s="3"/>
      <c r="R213" s="3"/>
      <c r="S213" s="78">
        <f t="shared" si="14"/>
        <v>1.0309073443538466</v>
      </c>
      <c r="X213" s="78">
        <f t="shared" si="13"/>
        <v>0.96819581348000938</v>
      </c>
      <c r="Y213" s="78">
        <f t="shared" ref="Y213:Y274" si="15">J213/J214</f>
        <v>0.97685307506033747</v>
      </c>
      <c r="Z213" s="78">
        <f t="shared" ref="Z213:Z274" si="16">M213/M214</f>
        <v>0.9765041316484816</v>
      </c>
    </row>
    <row r="214" spans="1:26" ht="17.399999999999999">
      <c r="A214" s="12"/>
      <c r="B214" s="109"/>
      <c r="C214" s="29">
        <v>3.4999999999999991</v>
      </c>
      <c r="D214" s="30">
        <v>20.87</v>
      </c>
      <c r="E214" s="79"/>
      <c r="F214" s="80" t="s">
        <v>14</v>
      </c>
      <c r="G214" s="81">
        <v>346412.31419073162</v>
      </c>
      <c r="H214" s="30">
        <v>23.53</v>
      </c>
      <c r="I214" s="79" t="s">
        <v>14</v>
      </c>
      <c r="J214" s="81">
        <v>357438.84</v>
      </c>
      <c r="K214" s="30">
        <v>26.19</v>
      </c>
      <c r="L214" s="79" t="s">
        <v>14</v>
      </c>
      <c r="M214" s="82">
        <v>368618</v>
      </c>
      <c r="O214" s="78"/>
      <c r="Q214" s="3"/>
      <c r="R214" s="3"/>
      <c r="S214" s="78">
        <f t="shared" si="14"/>
        <v>1.0312757281777212</v>
      </c>
      <c r="X214" s="78">
        <f t="shared" si="13"/>
        <v>0.98155768283349987</v>
      </c>
      <c r="Y214" s="78">
        <f t="shared" si="15"/>
        <v>0.9817721963046474</v>
      </c>
      <c r="Z214" s="78">
        <f t="shared" si="16"/>
        <v>0.98193916856243235</v>
      </c>
    </row>
    <row r="215" spans="1:26" ht="17.399999999999999">
      <c r="A215" s="12"/>
      <c r="B215" s="109"/>
      <c r="C215" s="29">
        <v>3.5999999999999992</v>
      </c>
      <c r="D215" s="30">
        <v>21.5</v>
      </c>
      <c r="E215" s="79"/>
      <c r="F215" s="80" t="s">
        <v>14</v>
      </c>
      <c r="G215" s="81">
        <v>352920.99511740363</v>
      </c>
      <c r="H215" s="30">
        <v>24.24</v>
      </c>
      <c r="I215" s="79" t="s">
        <v>14</v>
      </c>
      <c r="J215" s="81">
        <v>364075.13</v>
      </c>
      <c r="K215" s="30">
        <v>26.98</v>
      </c>
      <c r="L215" s="79" t="s">
        <v>14</v>
      </c>
      <c r="M215" s="82">
        <v>375398</v>
      </c>
      <c r="O215" s="78"/>
      <c r="Q215" s="3"/>
      <c r="R215" s="3"/>
      <c r="S215" s="78">
        <f t="shared" si="14"/>
        <v>1.0311003665644505</v>
      </c>
      <c r="X215" s="78">
        <f t="shared" si="13"/>
        <v>0.96442744630242561</v>
      </c>
      <c r="Y215" s="78">
        <f t="shared" si="15"/>
        <v>0.96482402458797134</v>
      </c>
      <c r="Z215" s="78">
        <f t="shared" si="16"/>
        <v>0.96513514277854473</v>
      </c>
    </row>
    <row r="216" spans="1:26" ht="17.399999999999999">
      <c r="A216" s="12"/>
      <c r="B216" s="109"/>
      <c r="C216" s="29">
        <v>3.7999999999999989</v>
      </c>
      <c r="D216" s="30">
        <v>22.77</v>
      </c>
      <c r="E216" s="79"/>
      <c r="F216" s="80" t="s">
        <v>14</v>
      </c>
      <c r="G216" s="81">
        <v>365938.3569707477</v>
      </c>
      <c r="H216" s="30">
        <v>25.67</v>
      </c>
      <c r="I216" s="79" t="s">
        <v>14</v>
      </c>
      <c r="J216" s="81">
        <v>377348.74</v>
      </c>
      <c r="K216" s="30">
        <v>28.57</v>
      </c>
      <c r="L216" s="79" t="s">
        <v>14</v>
      </c>
      <c r="M216" s="82">
        <v>388959</v>
      </c>
      <c r="O216" s="78"/>
      <c r="Q216" s="3"/>
      <c r="R216" s="3"/>
      <c r="S216" s="78">
        <f t="shared" si="14"/>
        <v>1.030767984013939</v>
      </c>
      <c r="X216" s="78">
        <f t="shared" si="13"/>
        <v>0.98252454640687825</v>
      </c>
      <c r="Y216" s="78">
        <f t="shared" si="15"/>
        <v>0.98271732103722886</v>
      </c>
      <c r="Z216" s="78">
        <f t="shared" si="16"/>
        <v>0.98286749600115231</v>
      </c>
    </row>
    <row r="217" spans="1:26" ht="17.399999999999999">
      <c r="A217" s="12"/>
      <c r="B217" s="109"/>
      <c r="C217" s="29">
        <v>3.899999999999999</v>
      </c>
      <c r="D217" s="30">
        <v>23.4</v>
      </c>
      <c r="E217" s="79"/>
      <c r="F217" s="80" t="s">
        <v>14</v>
      </c>
      <c r="G217" s="81">
        <v>372447.03789741971</v>
      </c>
      <c r="H217" s="30">
        <v>26.38</v>
      </c>
      <c r="I217" s="79" t="s">
        <v>14</v>
      </c>
      <c r="J217" s="81">
        <v>383985.03</v>
      </c>
      <c r="K217" s="30">
        <v>29.36</v>
      </c>
      <c r="L217" s="79" t="s">
        <v>14</v>
      </c>
      <c r="M217" s="82">
        <v>395739</v>
      </c>
      <c r="O217" s="78"/>
      <c r="Q217" s="3"/>
      <c r="R217" s="3"/>
      <c r="S217" s="78">
        <f t="shared" si="14"/>
        <v>1.0306104902058291</v>
      </c>
      <c r="X217" s="78">
        <f t="shared" si="13"/>
        <v>0.96622940572005922</v>
      </c>
      <c r="Y217" s="78">
        <f t="shared" si="15"/>
        <v>0.96658698222397377</v>
      </c>
      <c r="Z217" s="78">
        <f t="shared" si="16"/>
        <v>0.96686782311263131</v>
      </c>
    </row>
    <row r="218" spans="1:26" ht="17.399999999999999">
      <c r="A218" s="12"/>
      <c r="B218" s="109"/>
      <c r="C218" s="29">
        <v>4.0999999999999988</v>
      </c>
      <c r="D218" s="30">
        <v>24.66</v>
      </c>
      <c r="E218" s="79"/>
      <c r="F218" s="80" t="s">
        <v>14</v>
      </c>
      <c r="G218" s="81">
        <v>385464.39975076367</v>
      </c>
      <c r="H218" s="30">
        <v>27.81</v>
      </c>
      <c r="I218" s="79" t="s">
        <v>14</v>
      </c>
      <c r="J218" s="81">
        <v>397258.64</v>
      </c>
      <c r="K218" s="30">
        <v>30.95</v>
      </c>
      <c r="L218" s="79" t="s">
        <v>14</v>
      </c>
      <c r="M218" s="82">
        <v>409300</v>
      </c>
      <c r="O218" s="78"/>
      <c r="Q218" s="3"/>
      <c r="R218" s="3"/>
      <c r="S218" s="78">
        <f t="shared" si="14"/>
        <v>1.0303111343280036</v>
      </c>
      <c r="X218" s="78">
        <f t="shared" si="13"/>
        <v>0.98339508183719315</v>
      </c>
      <c r="Y218" s="78">
        <f t="shared" si="15"/>
        <v>0.9835692663931187</v>
      </c>
      <c r="Z218" s="78">
        <f t="shared" si="16"/>
        <v>0.98370505671986153</v>
      </c>
    </row>
    <row r="219" spans="1:26" ht="17.399999999999999">
      <c r="A219" s="12"/>
      <c r="B219" s="109"/>
      <c r="C219" s="29">
        <v>4.1999999999999993</v>
      </c>
      <c r="D219" s="30">
        <v>25.3</v>
      </c>
      <c r="E219" s="79"/>
      <c r="F219" s="80" t="s">
        <v>14</v>
      </c>
      <c r="G219" s="81">
        <v>391973.08067743579</v>
      </c>
      <c r="H219" s="30">
        <v>28.52</v>
      </c>
      <c r="I219" s="79" t="s">
        <v>14</v>
      </c>
      <c r="J219" s="81">
        <v>403894.93</v>
      </c>
      <c r="K219" s="30">
        <v>31.74</v>
      </c>
      <c r="L219" s="79" t="s">
        <v>14</v>
      </c>
      <c r="M219" s="82">
        <v>416080</v>
      </c>
      <c r="O219" s="78"/>
      <c r="Q219" s="3"/>
      <c r="R219" s="3"/>
      <c r="S219" s="78">
        <f t="shared" si="14"/>
        <v>1.0301689105134348</v>
      </c>
      <c r="X219" s="78">
        <f t="shared" si="13"/>
        <v>0.96785760727586889</v>
      </c>
      <c r="Y219" s="78">
        <f t="shared" si="15"/>
        <v>0.96818166106197734</v>
      </c>
      <c r="Z219" s="78">
        <f t="shared" si="16"/>
        <v>0.96843643879424912</v>
      </c>
    </row>
    <row r="220" spans="1:26" ht="17.399999999999999">
      <c r="A220" s="12"/>
      <c r="B220" s="109"/>
      <c r="C220" s="29">
        <v>4.3999999999999986</v>
      </c>
      <c r="D220" s="30">
        <v>26.56</v>
      </c>
      <c r="E220" s="79"/>
      <c r="F220" s="80" t="s">
        <v>14</v>
      </c>
      <c r="G220" s="81">
        <v>404990.44253077975</v>
      </c>
      <c r="H220" s="30">
        <v>29.95</v>
      </c>
      <c r="I220" s="79" t="s">
        <v>14</v>
      </c>
      <c r="J220" s="81">
        <v>417168.54000000004</v>
      </c>
      <c r="K220" s="30">
        <v>33.33</v>
      </c>
      <c r="L220" s="79" t="s">
        <v>14</v>
      </c>
      <c r="M220" s="82">
        <v>429641</v>
      </c>
      <c r="O220" s="78"/>
      <c r="Q220" s="3"/>
      <c r="R220" s="3"/>
      <c r="S220" s="78">
        <f t="shared" si="14"/>
        <v>1.0298978921085467</v>
      </c>
      <c r="X220" s="78">
        <f t="shared" si="13"/>
        <v>0.98418300172310091</v>
      </c>
      <c r="Y220" s="78">
        <f t="shared" si="15"/>
        <v>0.98434116477624856</v>
      </c>
      <c r="Z220" s="78">
        <f t="shared" si="16"/>
        <v>0.98446228650251366</v>
      </c>
    </row>
    <row r="221" spans="1:26" ht="17.399999999999999">
      <c r="A221" s="12"/>
      <c r="B221" s="109"/>
      <c r="C221" s="29">
        <v>4.4999999999999991</v>
      </c>
      <c r="D221" s="30">
        <v>27.19</v>
      </c>
      <c r="E221" s="79"/>
      <c r="F221" s="80" t="s">
        <v>14</v>
      </c>
      <c r="G221" s="81">
        <v>411499.12345745176</v>
      </c>
      <c r="H221" s="30">
        <v>30.66</v>
      </c>
      <c r="I221" s="79" t="s">
        <v>14</v>
      </c>
      <c r="J221" s="81">
        <v>423804.83</v>
      </c>
      <c r="K221" s="30">
        <v>34.119999999999997</v>
      </c>
      <c r="L221" s="79" t="s">
        <v>14</v>
      </c>
      <c r="M221" s="82">
        <v>436422</v>
      </c>
      <c r="O221" s="78"/>
      <c r="Q221" s="3"/>
      <c r="R221" s="3"/>
      <c r="S221" s="78">
        <f t="shared" si="14"/>
        <v>1.0297711802859821</v>
      </c>
      <c r="X221" s="78">
        <f t="shared" si="13"/>
        <v>0.96933602744823011</v>
      </c>
      <c r="Y221" s="78">
        <f t="shared" si="15"/>
        <v>0.96963105752825518</v>
      </c>
      <c r="Z221" s="78">
        <f t="shared" si="16"/>
        <v>0.96986546128511808</v>
      </c>
    </row>
    <row r="222" spans="1:26" ht="17.399999999999999">
      <c r="A222" s="12"/>
      <c r="B222" s="109"/>
      <c r="C222" s="29">
        <v>4.6999999999999984</v>
      </c>
      <c r="D222" s="30">
        <v>28.46</v>
      </c>
      <c r="E222" s="79"/>
      <c r="F222" s="80" t="s">
        <v>14</v>
      </c>
      <c r="G222" s="81">
        <v>424516.48531079583</v>
      </c>
      <c r="H222" s="30">
        <v>32.090000000000003</v>
      </c>
      <c r="I222" s="79" t="s">
        <v>14</v>
      </c>
      <c r="J222" s="81">
        <v>437078.44</v>
      </c>
      <c r="K222" s="30">
        <v>35.71</v>
      </c>
      <c r="L222" s="79" t="s">
        <v>14</v>
      </c>
      <c r="M222" s="82">
        <v>449982</v>
      </c>
      <c r="O222" s="78"/>
      <c r="Q222" s="3"/>
      <c r="R222" s="3"/>
      <c r="S222" s="78">
        <f t="shared" si="14"/>
        <v>1.0295222981028302</v>
      </c>
      <c r="X222" s="78">
        <f t="shared" si="13"/>
        <v>0.98489953386367668</v>
      </c>
      <c r="Y222" s="78">
        <f t="shared" si="15"/>
        <v>0.98504379153696331</v>
      </c>
      <c r="Z222" s="78">
        <f t="shared" si="16"/>
        <v>0.98515422659015728</v>
      </c>
    </row>
    <row r="223" spans="1:26" ht="17.399999999999999">
      <c r="A223" s="12"/>
      <c r="B223" s="109"/>
      <c r="C223" s="29">
        <v>4.7999999999999989</v>
      </c>
      <c r="D223" s="30">
        <v>29.09</v>
      </c>
      <c r="E223" s="79"/>
      <c r="F223" s="80" t="s">
        <v>14</v>
      </c>
      <c r="G223" s="81">
        <v>431025.16623746784</v>
      </c>
      <c r="H223" s="30">
        <v>32.799999999999997</v>
      </c>
      <c r="I223" s="79" t="s">
        <v>14</v>
      </c>
      <c r="J223" s="81">
        <v>443714.73000000004</v>
      </c>
      <c r="K223" s="30">
        <v>36.51</v>
      </c>
      <c r="L223" s="79" t="s">
        <v>14</v>
      </c>
      <c r="M223" s="82">
        <v>456763</v>
      </c>
      <c r="O223" s="78"/>
      <c r="Q223" s="3"/>
      <c r="R223" s="3"/>
      <c r="S223" s="78">
        <f t="shared" si="14"/>
        <v>1.029406889421949</v>
      </c>
      <c r="X223" s="78">
        <f t="shared" si="13"/>
        <v>0.97068442541007727</v>
      </c>
      <c r="Y223" s="78">
        <f t="shared" si="15"/>
        <v>0.97095416044969551</v>
      </c>
      <c r="Z223" s="78">
        <f t="shared" si="16"/>
        <v>0.97116874998671121</v>
      </c>
    </row>
    <row r="224" spans="1:26" ht="17.399999999999999">
      <c r="A224" s="12"/>
      <c r="B224" s="109"/>
      <c r="C224" s="29">
        <v>4.9999999999999982</v>
      </c>
      <c r="D224" s="30">
        <v>30.36</v>
      </c>
      <c r="E224" s="79"/>
      <c r="F224" s="80" t="s">
        <v>14</v>
      </c>
      <c r="G224" s="81">
        <v>444042.52809081192</v>
      </c>
      <c r="H224" s="30">
        <v>34.22</v>
      </c>
      <c r="I224" s="79" t="s">
        <v>14</v>
      </c>
      <c r="J224" s="81">
        <v>456988.34</v>
      </c>
      <c r="K224" s="30">
        <v>38.090000000000003</v>
      </c>
      <c r="L224" s="79" t="s">
        <v>14</v>
      </c>
      <c r="M224" s="82">
        <v>470323</v>
      </c>
      <c r="O224" s="78"/>
      <c r="Q224" s="3"/>
      <c r="R224" s="3"/>
      <c r="S224" s="78">
        <f t="shared" si="14"/>
        <v>1.0291794315802456</v>
      </c>
      <c r="X224" s="78">
        <f t="shared" si="13"/>
        <v>0.98555395969114046</v>
      </c>
      <c r="Y224" s="78">
        <f t="shared" si="15"/>
        <v>0.98568607107866557</v>
      </c>
      <c r="Z224" s="78">
        <f t="shared" si="16"/>
        <v>0.98578716590093562</v>
      </c>
    </row>
    <row r="225" spans="1:26" ht="17.399999999999999">
      <c r="A225" s="12"/>
      <c r="B225" s="109"/>
      <c r="C225" s="29">
        <v>5.0999999999999988</v>
      </c>
      <c r="D225" s="30">
        <v>30.99</v>
      </c>
      <c r="E225" s="79"/>
      <c r="F225" s="80" t="s">
        <v>14</v>
      </c>
      <c r="G225" s="81">
        <v>450551.20901748387</v>
      </c>
      <c r="H225" s="30">
        <v>34.94</v>
      </c>
      <c r="I225" s="79" t="s">
        <v>14</v>
      </c>
      <c r="J225" s="81">
        <v>463624.63</v>
      </c>
      <c r="K225" s="30">
        <v>38.89</v>
      </c>
      <c r="L225" s="79" t="s">
        <v>14</v>
      </c>
      <c r="M225" s="82">
        <v>477104</v>
      </c>
      <c r="O225" s="78"/>
      <c r="Q225" s="3"/>
      <c r="R225" s="3"/>
      <c r="S225" s="78">
        <f t="shared" si="14"/>
        <v>1.029073886777758</v>
      </c>
      <c r="X225" s="78">
        <f t="shared" si="13"/>
        <v>0.97191923121774493</v>
      </c>
      <c r="Y225" s="78">
        <f t="shared" si="15"/>
        <v>0.97216678761490083</v>
      </c>
      <c r="Z225" s="78">
        <f t="shared" si="16"/>
        <v>0.96158528228569584</v>
      </c>
    </row>
    <row r="226" spans="1:26" ht="17.399999999999999">
      <c r="A226" s="12"/>
      <c r="B226" s="109"/>
      <c r="C226" s="29">
        <v>5.299999999999998</v>
      </c>
      <c r="D226" s="30">
        <v>32.25</v>
      </c>
      <c r="E226" s="79"/>
      <c r="F226" s="80" t="s">
        <v>14</v>
      </c>
      <c r="G226" s="81">
        <v>463568.570870828</v>
      </c>
      <c r="H226" s="30">
        <v>36.36</v>
      </c>
      <c r="I226" s="79" t="s">
        <v>14</v>
      </c>
      <c r="J226" s="81">
        <v>476898.24</v>
      </c>
      <c r="K226" s="30">
        <v>40.47</v>
      </c>
      <c r="L226" s="79" t="s">
        <v>14</v>
      </c>
      <c r="M226" s="82">
        <v>496164</v>
      </c>
      <c r="O226" s="78"/>
      <c r="Q226" s="3"/>
      <c r="R226" s="3"/>
      <c r="S226" s="78">
        <f t="shared" si="14"/>
        <v>1.0403980522134031</v>
      </c>
      <c r="X226" s="78">
        <f t="shared" si="13"/>
        <v>0.98615401851124729</v>
      </c>
      <c r="Y226" s="78">
        <f t="shared" si="15"/>
        <v>0.98627545792851645</v>
      </c>
      <c r="Z226" s="78">
        <f t="shared" si="16"/>
        <v>0.98651937392632183</v>
      </c>
    </row>
    <row r="227" spans="1:26" ht="17.399999999999999">
      <c r="A227" s="12"/>
      <c r="B227" s="109"/>
      <c r="C227" s="29">
        <v>5.3999999999999986</v>
      </c>
      <c r="D227" s="30">
        <v>32.880000000000003</v>
      </c>
      <c r="E227" s="79"/>
      <c r="F227" s="80" t="s">
        <v>14</v>
      </c>
      <c r="G227" s="81">
        <v>470077.25179749995</v>
      </c>
      <c r="H227" s="30">
        <v>37.08</v>
      </c>
      <c r="I227" s="79" t="s">
        <v>14</v>
      </c>
      <c r="J227" s="81">
        <v>483534.53</v>
      </c>
      <c r="K227" s="30">
        <v>41.27</v>
      </c>
      <c r="L227" s="79" t="s">
        <v>14</v>
      </c>
      <c r="M227" s="82">
        <v>502944</v>
      </c>
      <c r="O227" s="78"/>
      <c r="Q227" s="3"/>
      <c r="R227" s="3"/>
      <c r="S227" s="78">
        <f t="shared" si="14"/>
        <v>1.0401408147624949</v>
      </c>
      <c r="X227" s="78">
        <f t="shared" si="13"/>
        <v>0.97305421860333075</v>
      </c>
      <c r="Y227" s="78">
        <f t="shared" si="15"/>
        <v>0.97328222118099761</v>
      </c>
      <c r="Z227" s="78">
        <f t="shared" si="16"/>
        <v>0.97374468785394142</v>
      </c>
    </row>
    <row r="228" spans="1:26" ht="17.399999999999999">
      <c r="A228" s="12"/>
      <c r="B228" s="109"/>
      <c r="C228" s="29">
        <v>5.5999999999999979</v>
      </c>
      <c r="D228" s="30">
        <v>34.15</v>
      </c>
      <c r="E228" s="79"/>
      <c r="F228" s="80" t="s">
        <v>14</v>
      </c>
      <c r="G228" s="81">
        <v>483094.61365084397</v>
      </c>
      <c r="H228" s="30">
        <v>38.5</v>
      </c>
      <c r="I228" s="79" t="s">
        <v>14</v>
      </c>
      <c r="J228" s="81">
        <v>496808.14</v>
      </c>
      <c r="K228" s="30">
        <v>42.85</v>
      </c>
      <c r="L228" s="79" t="s">
        <v>14</v>
      </c>
      <c r="M228" s="82">
        <v>516505</v>
      </c>
      <c r="O228" s="78"/>
      <c r="Q228" s="3"/>
      <c r="R228" s="3"/>
      <c r="S228" s="78">
        <f t="shared" si="14"/>
        <v>1.0396468141604926</v>
      </c>
      <c r="X228" s="78">
        <f t="shared" si="13"/>
        <v>0.98670621501375233</v>
      </c>
      <c r="Y228" s="78">
        <f t="shared" si="15"/>
        <v>0.98681822738608915</v>
      </c>
      <c r="Z228" s="78">
        <f t="shared" si="16"/>
        <v>0.98704338935761582</v>
      </c>
    </row>
    <row r="229" spans="1:26" ht="17.399999999999999">
      <c r="A229" s="12"/>
      <c r="B229" s="109"/>
      <c r="C229" s="29">
        <v>5.6999999999999984</v>
      </c>
      <c r="D229" s="30">
        <v>34.78</v>
      </c>
      <c r="E229" s="79"/>
      <c r="F229" s="80" t="s">
        <v>14</v>
      </c>
      <c r="G229" s="81">
        <v>489603.29457751592</v>
      </c>
      <c r="H229" s="30">
        <v>39.22</v>
      </c>
      <c r="I229" s="79" t="s">
        <v>14</v>
      </c>
      <c r="J229" s="81">
        <v>503444.43</v>
      </c>
      <c r="K229" s="30">
        <v>43.65</v>
      </c>
      <c r="L229" s="79" t="s">
        <v>14</v>
      </c>
      <c r="M229" s="82">
        <v>523285</v>
      </c>
      <c r="O229" s="78"/>
      <c r="Q229" s="3"/>
      <c r="R229" s="3"/>
      <c r="S229" s="78">
        <f t="shared" si="14"/>
        <v>1.0394096524218175</v>
      </c>
      <c r="X229" s="78">
        <f t="shared" si="13"/>
        <v>0.97410102094533635</v>
      </c>
      <c r="Y229" s="78">
        <f t="shared" si="15"/>
        <v>0.96374764130946999</v>
      </c>
      <c r="Z229" s="78">
        <f t="shared" si="16"/>
        <v>0.97473949698796303</v>
      </c>
    </row>
    <row r="230" spans="1:26" ht="17.399999999999999">
      <c r="A230" s="12"/>
      <c r="B230" s="109"/>
      <c r="C230" s="29">
        <v>5.8999999999999977</v>
      </c>
      <c r="D230" s="30">
        <v>36.049999999999997</v>
      </c>
      <c r="E230" s="79"/>
      <c r="F230" s="80" t="s">
        <v>14</v>
      </c>
      <c r="G230" s="81">
        <v>502620.65643086005</v>
      </c>
      <c r="H230" s="30">
        <v>40.64</v>
      </c>
      <c r="I230" s="79" t="s">
        <v>14</v>
      </c>
      <c r="J230" s="81">
        <v>522382.01</v>
      </c>
      <c r="K230" s="30">
        <v>45.24</v>
      </c>
      <c r="L230" s="79" t="s">
        <v>14</v>
      </c>
      <c r="M230" s="82">
        <v>536846</v>
      </c>
      <c r="O230" s="78"/>
      <c r="Q230" s="3"/>
      <c r="R230" s="3"/>
      <c r="S230" s="78">
        <f t="shared" si="14"/>
        <v>1.0276885300854828</v>
      </c>
      <c r="X230" s="78">
        <f t="shared" si="13"/>
        <v>0.98721605602133811</v>
      </c>
      <c r="Y230" s="78">
        <f t="shared" si="15"/>
        <v>0.98745546231576486</v>
      </c>
      <c r="Z230" s="78">
        <f t="shared" si="16"/>
        <v>0.98752637378202335</v>
      </c>
    </row>
    <row r="231" spans="1:26" ht="17.399999999999999">
      <c r="A231" s="12"/>
      <c r="B231" s="109"/>
      <c r="C231" s="29">
        <v>5.9999999999999982</v>
      </c>
      <c r="D231" s="30">
        <v>36.68</v>
      </c>
      <c r="E231" s="79"/>
      <c r="F231" s="80" t="s">
        <v>14</v>
      </c>
      <c r="G231" s="81">
        <v>509129.337357532</v>
      </c>
      <c r="H231" s="30">
        <v>41.35</v>
      </c>
      <c r="I231" s="79" t="s">
        <v>14</v>
      </c>
      <c r="J231" s="81">
        <v>529018.30000000005</v>
      </c>
      <c r="K231" s="30">
        <v>46.03</v>
      </c>
      <c r="L231" s="79" t="s">
        <v>14</v>
      </c>
      <c r="M231" s="82">
        <v>543627</v>
      </c>
      <c r="O231" s="78"/>
      <c r="Q231" s="3"/>
      <c r="R231" s="3"/>
      <c r="S231" s="78">
        <f t="shared" si="14"/>
        <v>1.0276147346887621</v>
      </c>
      <c r="X231" s="78">
        <f t="shared" si="13"/>
        <v>0.97506953146880504</v>
      </c>
      <c r="Y231" s="78">
        <f t="shared" si="15"/>
        <v>0.97552312738724056</v>
      </c>
      <c r="Z231" s="78">
        <f t="shared" si="16"/>
        <v>0.97566346666379511</v>
      </c>
    </row>
    <row r="232" spans="1:26" ht="17.399999999999999">
      <c r="A232" s="12"/>
      <c r="B232" s="109"/>
      <c r="C232" s="29">
        <v>6.1999999999999975</v>
      </c>
      <c r="D232" s="30">
        <v>37.94</v>
      </c>
      <c r="E232" s="79"/>
      <c r="F232" s="80" t="s">
        <v>14</v>
      </c>
      <c r="G232" s="81">
        <v>522146.69921087608</v>
      </c>
      <c r="H232" s="30">
        <v>42.78</v>
      </c>
      <c r="I232" s="79" t="s">
        <v>14</v>
      </c>
      <c r="J232" s="81">
        <v>542291.91</v>
      </c>
      <c r="K232" s="30">
        <v>47.62</v>
      </c>
      <c r="L232" s="79" t="s">
        <v>14</v>
      </c>
      <c r="M232" s="82">
        <v>557187</v>
      </c>
      <c r="O232" s="78"/>
      <c r="Q232" s="3"/>
      <c r="R232" s="3"/>
      <c r="S232" s="78">
        <f t="shared" si="14"/>
        <v>1.0274669227501476</v>
      </c>
      <c r="X232" s="78">
        <f t="shared" si="13"/>
        <v>0.98768823477219025</v>
      </c>
      <c r="Y232" s="78">
        <f t="shared" si="15"/>
        <v>0.9879104589634855</v>
      </c>
      <c r="Z232" s="78">
        <f t="shared" si="16"/>
        <v>0.98797626815705852</v>
      </c>
    </row>
    <row r="233" spans="1:26" ht="18" thickBot="1">
      <c r="A233" s="12"/>
      <c r="B233" s="123"/>
      <c r="C233" s="85">
        <v>6.299999999999998</v>
      </c>
      <c r="D233" s="86">
        <v>38.58</v>
      </c>
      <c r="E233" s="87"/>
      <c r="F233" s="88" t="s">
        <v>14</v>
      </c>
      <c r="G233" s="89">
        <v>528655.38013754808</v>
      </c>
      <c r="H233" s="86">
        <v>43.49</v>
      </c>
      <c r="I233" s="87" t="s">
        <v>14</v>
      </c>
      <c r="J233" s="89">
        <v>548928.20000000007</v>
      </c>
      <c r="K233" s="86">
        <v>48.41</v>
      </c>
      <c r="L233" s="87" t="s">
        <v>14</v>
      </c>
      <c r="M233" s="90">
        <v>563968</v>
      </c>
      <c r="O233" s="78"/>
      <c r="Q233" s="3"/>
      <c r="R233" s="3"/>
      <c r="S233" s="78">
        <f t="shared" si="14"/>
        <v>1.0273984830803007</v>
      </c>
      <c r="X233" s="78"/>
      <c r="Y233" s="78"/>
      <c r="Z233" s="78"/>
    </row>
    <row r="234" spans="1:26" ht="17.399999999999999">
      <c r="A234" s="12"/>
      <c r="B234" s="108">
        <v>3.5</v>
      </c>
      <c r="C234" s="23">
        <v>3.4999999999999991</v>
      </c>
      <c r="D234" s="24">
        <v>22.22</v>
      </c>
      <c r="E234" s="74"/>
      <c r="F234" s="92" t="s">
        <v>14</v>
      </c>
      <c r="G234" s="76">
        <v>363333</v>
      </c>
      <c r="H234" s="24">
        <v>25.05</v>
      </c>
      <c r="I234" s="74" t="s">
        <v>14</v>
      </c>
      <c r="J234" s="76">
        <v>381992.2</v>
      </c>
      <c r="K234" s="24">
        <v>27.88</v>
      </c>
      <c r="L234" s="74" t="s">
        <v>14</v>
      </c>
      <c r="M234" s="77">
        <v>405592.04000000004</v>
      </c>
      <c r="O234" s="78"/>
      <c r="Q234" s="3"/>
      <c r="R234" s="3"/>
      <c r="S234" s="78">
        <f t="shared" si="14"/>
        <v>1.0617809473596582</v>
      </c>
      <c r="X234" s="78">
        <f t="shared" si="13"/>
        <v>0.98158699860132714</v>
      </c>
      <c r="Y234" s="78">
        <f t="shared" si="15"/>
        <v>0.98182224377591665</v>
      </c>
      <c r="Z234" s="78">
        <f t="shared" si="16"/>
        <v>0.9820117389507832</v>
      </c>
    </row>
    <row r="235" spans="1:26" ht="17.399999999999999">
      <c r="A235" s="12"/>
      <c r="B235" s="109"/>
      <c r="C235" s="29">
        <v>3.5999999999999992</v>
      </c>
      <c r="D235" s="30">
        <v>22.89</v>
      </c>
      <c r="E235" s="94">
        <v>0.06</v>
      </c>
      <c r="F235" s="80" t="s">
        <v>14</v>
      </c>
      <c r="G235" s="81">
        <v>370148.54568949743</v>
      </c>
      <c r="H235" s="30">
        <v>25.81</v>
      </c>
      <c r="I235" s="79" t="s">
        <v>14</v>
      </c>
      <c r="J235" s="81">
        <v>389064.52</v>
      </c>
      <c r="K235" s="30">
        <v>28.72</v>
      </c>
      <c r="L235" s="79" t="s">
        <v>14</v>
      </c>
      <c r="M235" s="82">
        <v>413021.58</v>
      </c>
      <c r="O235" s="78"/>
      <c r="Q235" s="3"/>
      <c r="R235" s="3"/>
      <c r="S235" s="78">
        <f t="shared" si="14"/>
        <v>1.0615760594155437</v>
      </c>
      <c r="X235" s="78">
        <f t="shared" si="13"/>
        <v>0.9644980184838059</v>
      </c>
      <c r="Y235" s="78">
        <f t="shared" si="15"/>
        <v>0.96253771334611105</v>
      </c>
      <c r="Z235" s="78">
        <f t="shared" si="16"/>
        <v>0.96527523163058015</v>
      </c>
    </row>
    <row r="236" spans="1:26" ht="17.399999999999999">
      <c r="A236" s="12"/>
      <c r="B236" s="109"/>
      <c r="C236" s="29">
        <v>3.7999999999999989</v>
      </c>
      <c r="D236" s="30">
        <v>24.24</v>
      </c>
      <c r="E236" s="79"/>
      <c r="F236" s="80" t="s">
        <v>14</v>
      </c>
      <c r="G236" s="81">
        <v>383773.25675730489</v>
      </c>
      <c r="H236" s="30">
        <v>27.32</v>
      </c>
      <c r="I236" s="79" t="s">
        <v>14</v>
      </c>
      <c r="J236" s="81">
        <v>404207.04</v>
      </c>
      <c r="K236" s="30">
        <v>30.41</v>
      </c>
      <c r="L236" s="79" t="s">
        <v>14</v>
      </c>
      <c r="M236" s="82">
        <v>427879.60000000003</v>
      </c>
      <c r="O236" s="78"/>
      <c r="Q236" s="3"/>
      <c r="R236" s="3"/>
      <c r="S236" s="78">
        <f t="shared" si="14"/>
        <v>1.0585654322101863</v>
      </c>
      <c r="X236" s="78">
        <f t="shared" si="13"/>
        <v>0.98255861117376586</v>
      </c>
      <c r="Y236" s="78">
        <f t="shared" si="15"/>
        <v>0.97804797219972461</v>
      </c>
      <c r="Z236" s="78">
        <f t="shared" si="16"/>
        <v>0.98293512034051844</v>
      </c>
    </row>
    <row r="237" spans="1:26" ht="17.399999999999999">
      <c r="A237" s="12"/>
      <c r="B237" s="109"/>
      <c r="C237" s="29">
        <v>3.899999999999999</v>
      </c>
      <c r="D237" s="30">
        <v>24.91</v>
      </c>
      <c r="E237" s="79"/>
      <c r="F237" s="80" t="s">
        <v>14</v>
      </c>
      <c r="G237" s="81">
        <v>390585.61229120858</v>
      </c>
      <c r="H237" s="30">
        <v>28.08</v>
      </c>
      <c r="I237" s="79" t="s">
        <v>14</v>
      </c>
      <c r="J237" s="81">
        <v>413279.36</v>
      </c>
      <c r="K237" s="30">
        <v>31.26</v>
      </c>
      <c r="L237" s="79" t="s">
        <v>14</v>
      </c>
      <c r="M237" s="82">
        <v>435308.08</v>
      </c>
      <c r="O237" s="78"/>
      <c r="Q237" s="3"/>
      <c r="R237" s="3"/>
      <c r="S237" s="78">
        <f t="shared" si="14"/>
        <v>1.0533022505648479</v>
      </c>
      <c r="X237" s="78">
        <f t="shared" si="13"/>
        <v>0.96629301559003977</v>
      </c>
      <c r="Y237" s="78">
        <f t="shared" si="15"/>
        <v>0.96865225686387557</v>
      </c>
      <c r="Z237" s="78">
        <f t="shared" si="16"/>
        <v>0.96699436052603693</v>
      </c>
    </row>
    <row r="238" spans="1:26" ht="17.399999999999999">
      <c r="A238" s="41"/>
      <c r="B238" s="109"/>
      <c r="C238" s="29">
        <v>4.0999999999999988</v>
      </c>
      <c r="D238" s="30">
        <v>26.25</v>
      </c>
      <c r="E238" s="79"/>
      <c r="F238" s="80" t="s">
        <v>14</v>
      </c>
      <c r="G238" s="81">
        <v>404210.32335901592</v>
      </c>
      <c r="H238" s="30">
        <v>29.6</v>
      </c>
      <c r="I238" s="79" t="s">
        <v>14</v>
      </c>
      <c r="J238" s="81">
        <v>426654</v>
      </c>
      <c r="K238" s="30">
        <v>32.950000000000003</v>
      </c>
      <c r="L238" s="79" t="s">
        <v>14</v>
      </c>
      <c r="M238" s="82">
        <v>450166.10000000003</v>
      </c>
      <c r="O238" s="78"/>
      <c r="Q238" s="3"/>
      <c r="R238" s="3"/>
      <c r="S238" s="78">
        <f t="shared" si="14"/>
        <v>1.0551081203973243</v>
      </c>
      <c r="X238" s="78">
        <f t="shared" si="13"/>
        <v>0.98342584026688584</v>
      </c>
      <c r="Y238" s="78">
        <f t="shared" si="15"/>
        <v>0.9887826997442839</v>
      </c>
      <c r="Z238" s="78">
        <f t="shared" si="16"/>
        <v>0.98376624128721113</v>
      </c>
    </row>
    <row r="239" spans="1:26" ht="17.399999999999999">
      <c r="A239" s="12"/>
      <c r="B239" s="109"/>
      <c r="C239" s="29">
        <v>4.1999999999999993</v>
      </c>
      <c r="D239" s="30">
        <v>26.93</v>
      </c>
      <c r="E239" s="79"/>
      <c r="F239" s="80" t="s">
        <v>14</v>
      </c>
      <c r="G239" s="81">
        <v>411022.67889291968</v>
      </c>
      <c r="H239" s="30">
        <v>30.36</v>
      </c>
      <c r="I239" s="79" t="s">
        <v>14</v>
      </c>
      <c r="J239" s="81">
        <v>431494.2</v>
      </c>
      <c r="K239" s="30">
        <v>33.79</v>
      </c>
      <c r="L239" s="79" t="s">
        <v>14</v>
      </c>
      <c r="M239" s="82">
        <v>457594.58</v>
      </c>
      <c r="O239" s="78"/>
      <c r="Q239" s="3"/>
      <c r="R239" s="3"/>
      <c r="S239" s="78">
        <f t="shared" si="14"/>
        <v>1.0604883680939396</v>
      </c>
      <c r="X239" s="78">
        <f t="shared" si="13"/>
        <v>0.96130364969529913</v>
      </c>
      <c r="Y239" s="78">
        <f t="shared" si="15"/>
        <v>0.96123636930685352</v>
      </c>
      <c r="Z239" s="78">
        <f t="shared" si="16"/>
        <v>0.96855130017275803</v>
      </c>
    </row>
    <row r="240" spans="1:26" ht="17.399999999999999">
      <c r="A240" s="12"/>
      <c r="B240" s="109"/>
      <c r="C240" s="29">
        <v>4.3999999999999986</v>
      </c>
      <c r="D240" s="30">
        <v>28.27</v>
      </c>
      <c r="E240" s="79"/>
      <c r="F240" s="80" t="s">
        <v>14</v>
      </c>
      <c r="G240" s="81">
        <v>427568</v>
      </c>
      <c r="H240" s="30">
        <v>31.88</v>
      </c>
      <c r="I240" s="79" t="s">
        <v>14</v>
      </c>
      <c r="J240" s="81">
        <v>448895</v>
      </c>
      <c r="K240" s="30">
        <v>35.479999999999997</v>
      </c>
      <c r="L240" s="79" t="s">
        <v>14</v>
      </c>
      <c r="M240" s="82">
        <v>472452.60000000003</v>
      </c>
      <c r="O240" s="78"/>
      <c r="Q240" s="3"/>
      <c r="R240" s="3"/>
      <c r="S240" s="78">
        <f t="shared" si="14"/>
        <v>1.0524790875371748</v>
      </c>
      <c r="X240" s="78">
        <f t="shared" si="13"/>
        <v>0.97590636440824974</v>
      </c>
      <c r="Y240" s="78">
        <f t="shared" si="15"/>
        <v>0.97860508700678761</v>
      </c>
      <c r="Z240" s="78">
        <f t="shared" si="16"/>
        <v>0.98452016487084681</v>
      </c>
    </row>
    <row r="241" spans="1:26" ht="17.399999999999999">
      <c r="A241" s="12"/>
      <c r="B241" s="109"/>
      <c r="C241" s="29">
        <v>4.4999999999999991</v>
      </c>
      <c r="D241" s="30">
        <v>28.95</v>
      </c>
      <c r="E241" s="79"/>
      <c r="F241" s="80" t="s">
        <v>14</v>
      </c>
      <c r="G241" s="81">
        <v>438124</v>
      </c>
      <c r="H241" s="30">
        <v>32.64</v>
      </c>
      <c r="I241" s="79" t="s">
        <v>14</v>
      </c>
      <c r="J241" s="81">
        <v>458709.04</v>
      </c>
      <c r="K241" s="30">
        <v>36.33</v>
      </c>
      <c r="L241" s="79" t="s">
        <v>14</v>
      </c>
      <c r="M241" s="82">
        <v>479881.08</v>
      </c>
      <c r="O241" s="78"/>
      <c r="Q241" s="3"/>
      <c r="R241" s="3"/>
      <c r="S241" s="78">
        <f t="shared" si="14"/>
        <v>1.0461557068942875</v>
      </c>
      <c r="X241" s="78">
        <f t="shared" si="13"/>
        <v>0.97908205206870258</v>
      </c>
      <c r="Y241" s="78">
        <f t="shared" si="15"/>
        <v>0.97427067071914497</v>
      </c>
      <c r="Z241" s="78">
        <f t="shared" si="16"/>
        <v>0.96996796897597137</v>
      </c>
    </row>
    <row r="242" spans="1:26" ht="17.399999999999999">
      <c r="A242" s="12"/>
      <c r="B242" s="109"/>
      <c r="C242" s="29">
        <v>4.6999999999999984</v>
      </c>
      <c r="D242" s="30">
        <v>30.29</v>
      </c>
      <c r="E242" s="79"/>
      <c r="F242" s="80" t="s">
        <v>14</v>
      </c>
      <c r="G242" s="81">
        <v>447484.45656243799</v>
      </c>
      <c r="H242" s="30">
        <v>34.159999999999997</v>
      </c>
      <c r="I242" s="79" t="s">
        <v>14</v>
      </c>
      <c r="J242" s="81">
        <v>470823</v>
      </c>
      <c r="K242" s="30">
        <v>38.020000000000003</v>
      </c>
      <c r="L242" s="79" t="s">
        <v>14</v>
      </c>
      <c r="M242" s="82">
        <v>494739.10000000003</v>
      </c>
      <c r="O242" s="78"/>
      <c r="Q242" s="3"/>
      <c r="R242" s="3"/>
      <c r="S242" s="78">
        <f t="shared" si="14"/>
        <v>1.0507963714601878</v>
      </c>
      <c r="X242" s="78">
        <f t="shared" si="13"/>
        <v>0.99023592241459901</v>
      </c>
      <c r="Y242" s="78">
        <f t="shared" si="15"/>
        <v>0.98859642123740687</v>
      </c>
      <c r="Z242" s="78">
        <f t="shared" si="16"/>
        <v>0.98520508966868181</v>
      </c>
    </row>
    <row r="243" spans="1:26" ht="17.399999999999999">
      <c r="A243" s="12"/>
      <c r="B243" s="109"/>
      <c r="C243" s="29">
        <v>4.7999999999999989</v>
      </c>
      <c r="D243" s="30">
        <v>30.97</v>
      </c>
      <c r="E243" s="79"/>
      <c r="F243" s="80" t="s">
        <v>14</v>
      </c>
      <c r="G243" s="81">
        <v>451896.81209634204</v>
      </c>
      <c r="H243" s="30">
        <v>34.909999999999997</v>
      </c>
      <c r="I243" s="79" t="s">
        <v>14</v>
      </c>
      <c r="J243" s="81">
        <v>476254</v>
      </c>
      <c r="K243" s="30">
        <v>38.86</v>
      </c>
      <c r="L243" s="79" t="s">
        <v>14</v>
      </c>
      <c r="M243" s="82">
        <v>502168.64</v>
      </c>
      <c r="O243" s="78"/>
      <c r="Q243" s="3"/>
      <c r="R243" s="3"/>
      <c r="S243" s="78">
        <f t="shared" si="14"/>
        <v>1.0544134852410689</v>
      </c>
      <c r="X243" s="78">
        <f t="shared" si="13"/>
        <v>0.96410510241938296</v>
      </c>
      <c r="Y243" s="78">
        <f t="shared" si="15"/>
        <v>0.96189027776936231</v>
      </c>
      <c r="Z243" s="78">
        <f t="shared" si="16"/>
        <v>0.96043465920609816</v>
      </c>
    </row>
    <row r="244" spans="1:26" ht="17.399999999999999">
      <c r="A244" s="12"/>
      <c r="B244" s="109"/>
      <c r="C244" s="29">
        <v>4.9999999999999982</v>
      </c>
      <c r="D244" s="30">
        <v>32.31</v>
      </c>
      <c r="E244" s="79"/>
      <c r="F244" s="83">
        <v>1300304</v>
      </c>
      <c r="G244" s="81">
        <v>468721.52316415001</v>
      </c>
      <c r="H244" s="30">
        <v>36.43</v>
      </c>
      <c r="I244" s="79" t="s">
        <v>14</v>
      </c>
      <c r="J244" s="81">
        <v>495123</v>
      </c>
      <c r="K244" s="30">
        <v>40.549999999999997</v>
      </c>
      <c r="L244" s="79" t="s">
        <v>14</v>
      </c>
      <c r="M244" s="82">
        <v>522855.60000000003</v>
      </c>
      <c r="O244" s="78"/>
      <c r="Q244" s="3"/>
      <c r="R244" s="3"/>
      <c r="S244" s="78">
        <f t="shared" si="14"/>
        <v>1.0560115365272873</v>
      </c>
      <c r="X244" s="78">
        <f t="shared" si="13"/>
        <v>0.99235211426319792</v>
      </c>
      <c r="Y244" s="78">
        <f t="shared" si="15"/>
        <v>0.98978278165818401</v>
      </c>
      <c r="Z244" s="78">
        <f t="shared" si="16"/>
        <v>0.98599150855141637</v>
      </c>
    </row>
    <row r="245" spans="1:26" ht="17.399999999999999">
      <c r="A245" s="12"/>
      <c r="B245" s="109"/>
      <c r="C245" s="29">
        <v>5.0999999999999988</v>
      </c>
      <c r="D245" s="30">
        <v>32.99</v>
      </c>
      <c r="E245" s="79"/>
      <c r="F245" s="80" t="s">
        <v>14</v>
      </c>
      <c r="G245" s="81">
        <v>472333.87869805325</v>
      </c>
      <c r="H245" s="30">
        <v>37.19</v>
      </c>
      <c r="I245" s="79" t="s">
        <v>14</v>
      </c>
      <c r="J245" s="81">
        <v>500234</v>
      </c>
      <c r="K245" s="30">
        <v>41.4</v>
      </c>
      <c r="L245" s="79" t="s">
        <v>14</v>
      </c>
      <c r="M245" s="82">
        <v>530284.08000000007</v>
      </c>
      <c r="O245" s="78"/>
      <c r="Q245" s="3"/>
      <c r="R245" s="3"/>
      <c r="S245" s="78">
        <f t="shared" si="14"/>
        <v>1.0600720462823401</v>
      </c>
      <c r="X245" s="78">
        <f t="shared" si="13"/>
        <v>0.95972000596973583</v>
      </c>
      <c r="Y245" s="78">
        <f t="shared" si="15"/>
        <v>0.97053476672467753</v>
      </c>
      <c r="Z245" s="78">
        <f t="shared" si="16"/>
        <v>0.97274468436761741</v>
      </c>
    </row>
    <row r="246" spans="1:26" ht="17.399999999999999">
      <c r="A246" s="12"/>
      <c r="B246" s="109"/>
      <c r="C246" s="29">
        <v>5.299999999999998</v>
      </c>
      <c r="D246" s="30">
        <v>34.33</v>
      </c>
      <c r="E246" s="79"/>
      <c r="F246" s="80" t="s">
        <v>14</v>
      </c>
      <c r="G246" s="81">
        <v>492158</v>
      </c>
      <c r="H246" s="30">
        <v>38.71</v>
      </c>
      <c r="I246" s="79" t="s">
        <v>14</v>
      </c>
      <c r="J246" s="81">
        <v>515421</v>
      </c>
      <c r="K246" s="30">
        <v>43.08</v>
      </c>
      <c r="L246" s="79" t="s">
        <v>14</v>
      </c>
      <c r="M246" s="82">
        <v>545142.1</v>
      </c>
      <c r="O246" s="78"/>
      <c r="Q246" s="3"/>
      <c r="R246" s="3"/>
      <c r="S246" s="78">
        <f t="shared" si="14"/>
        <v>1.0576637350825828</v>
      </c>
      <c r="X246" s="78">
        <f t="shared" si="13"/>
        <v>0.98737488740116885</v>
      </c>
      <c r="Y246" s="78">
        <f t="shared" si="15"/>
        <v>0.98798896656424251</v>
      </c>
      <c r="Z246" s="78">
        <f t="shared" si="16"/>
        <v>0.98655650469121958</v>
      </c>
    </row>
    <row r="247" spans="1:26" ht="17.399999999999999">
      <c r="A247" s="12"/>
      <c r="B247" s="109"/>
      <c r="C247" s="29">
        <v>5.3999999999999986</v>
      </c>
      <c r="D247" s="30">
        <v>35.01</v>
      </c>
      <c r="E247" s="79"/>
      <c r="F247" s="80" t="s">
        <v>14</v>
      </c>
      <c r="G247" s="81">
        <v>498451</v>
      </c>
      <c r="H247" s="30">
        <v>39.47</v>
      </c>
      <c r="I247" s="79" t="s">
        <v>14</v>
      </c>
      <c r="J247" s="81">
        <v>521687</v>
      </c>
      <c r="K247" s="30">
        <v>43.93</v>
      </c>
      <c r="L247" s="79" t="s">
        <v>14</v>
      </c>
      <c r="M247" s="82">
        <v>552570.58000000007</v>
      </c>
      <c r="O247" s="78"/>
      <c r="Q247" s="3"/>
      <c r="R247" s="3"/>
      <c r="S247" s="78">
        <f t="shared" si="14"/>
        <v>1.059199443344381</v>
      </c>
      <c r="X247" s="78">
        <f t="shared" si="13"/>
        <v>0.96934544761519525</v>
      </c>
      <c r="Y247" s="78">
        <f t="shared" si="15"/>
        <v>0.96635188903625435</v>
      </c>
      <c r="Z247" s="78">
        <f t="shared" si="16"/>
        <v>0.97381517251685956</v>
      </c>
    </row>
    <row r="248" spans="1:26" ht="17.399999999999999">
      <c r="A248" s="12"/>
      <c r="B248" s="109"/>
      <c r="C248" s="29">
        <v>5.5999999999999979</v>
      </c>
      <c r="D248" s="30">
        <v>36.35</v>
      </c>
      <c r="E248" s="79"/>
      <c r="F248" s="80" t="s">
        <v>14</v>
      </c>
      <c r="G248" s="81">
        <v>514214</v>
      </c>
      <c r="H248" s="30">
        <v>40.99</v>
      </c>
      <c r="I248" s="79" t="s">
        <v>14</v>
      </c>
      <c r="J248" s="81">
        <v>539852</v>
      </c>
      <c r="K248" s="30">
        <v>45.62</v>
      </c>
      <c r="L248" s="79" t="s">
        <v>14</v>
      </c>
      <c r="M248" s="82">
        <v>567428.6</v>
      </c>
      <c r="O248" s="78"/>
      <c r="Q248" s="3"/>
      <c r="R248" s="3"/>
      <c r="S248" s="78">
        <f t="shared" si="14"/>
        <v>1.0510817779687767</v>
      </c>
      <c r="X248" s="78">
        <f t="shared" si="13"/>
        <v>0.98851759078946611</v>
      </c>
      <c r="Y248" s="78">
        <f t="shared" si="15"/>
        <v>0.99347560295381632</v>
      </c>
      <c r="Z248" s="78">
        <f t="shared" si="16"/>
        <v>0.98707769242400201</v>
      </c>
    </row>
    <row r="249" spans="1:26" ht="17.399999999999999">
      <c r="A249" s="12"/>
      <c r="B249" s="109"/>
      <c r="C249" s="29">
        <v>5.6999999999999984</v>
      </c>
      <c r="D249" s="30">
        <v>37.03</v>
      </c>
      <c r="E249" s="79"/>
      <c r="F249" s="80" t="s">
        <v>14</v>
      </c>
      <c r="G249" s="81">
        <v>520187</v>
      </c>
      <c r="H249" s="30">
        <v>41.75</v>
      </c>
      <c r="I249" s="79" t="s">
        <v>14</v>
      </c>
      <c r="J249" s="81">
        <v>543397.34000000008</v>
      </c>
      <c r="K249" s="30">
        <v>46.46</v>
      </c>
      <c r="L249" s="79" t="s">
        <v>14</v>
      </c>
      <c r="M249" s="82">
        <v>574857.08000000007</v>
      </c>
      <c r="O249" s="78"/>
      <c r="Q249" s="3"/>
      <c r="R249" s="3"/>
      <c r="S249" s="78">
        <f t="shared" si="14"/>
        <v>1.0578945417730605</v>
      </c>
      <c r="X249" s="78">
        <f t="shared" si="13"/>
        <v>0.9873855159720778</v>
      </c>
      <c r="Y249" s="78">
        <f t="shared" si="15"/>
        <v>0.97463221174869108</v>
      </c>
      <c r="Z249" s="78">
        <f t="shared" si="16"/>
        <v>0.97480474893724123</v>
      </c>
    </row>
    <row r="250" spans="1:26" ht="17.399999999999999">
      <c r="A250" s="12"/>
      <c r="B250" s="109"/>
      <c r="C250" s="29">
        <v>5.8999999999999977</v>
      </c>
      <c r="D250" s="30">
        <v>38.369999999999997</v>
      </c>
      <c r="E250" s="79"/>
      <c r="F250" s="80" t="s">
        <v>14</v>
      </c>
      <c r="G250" s="81">
        <v>526832.72296928277</v>
      </c>
      <c r="H250" s="30">
        <v>43.26</v>
      </c>
      <c r="I250" s="79" t="s">
        <v>14</v>
      </c>
      <c r="J250" s="81">
        <v>557540.92000000004</v>
      </c>
      <c r="K250" s="30">
        <v>48.15</v>
      </c>
      <c r="L250" s="79" t="s">
        <v>14</v>
      </c>
      <c r="M250" s="82">
        <v>589715.1</v>
      </c>
      <c r="O250" s="78"/>
      <c r="Q250" s="3"/>
      <c r="R250" s="3"/>
      <c r="S250" s="78">
        <f t="shared" si="14"/>
        <v>1.0577072979683715</v>
      </c>
      <c r="X250" s="78">
        <f t="shared" si="13"/>
        <v>0.97949422522744267</v>
      </c>
      <c r="Y250" s="78">
        <f t="shared" si="15"/>
        <v>0.98747589894358989</v>
      </c>
      <c r="Z250" s="78">
        <f t="shared" si="16"/>
        <v>0.98755822374960944</v>
      </c>
    </row>
    <row r="251" spans="1:26" ht="17.399999999999999">
      <c r="A251" s="12"/>
      <c r="B251" s="109"/>
      <c r="C251" s="29">
        <v>5.9999999999999982</v>
      </c>
      <c r="D251" s="30">
        <v>39.049999999999997</v>
      </c>
      <c r="E251" s="79"/>
      <c r="F251" s="80" t="s">
        <v>14</v>
      </c>
      <c r="G251" s="81">
        <v>537862</v>
      </c>
      <c r="H251" s="30">
        <v>44.02</v>
      </c>
      <c r="I251" s="79" t="s">
        <v>14</v>
      </c>
      <c r="J251" s="81">
        <v>564612.18000000005</v>
      </c>
      <c r="K251" s="30">
        <v>49</v>
      </c>
      <c r="L251" s="79" t="s">
        <v>14</v>
      </c>
      <c r="M251" s="82">
        <v>597144.64</v>
      </c>
      <c r="O251" s="78"/>
      <c r="Q251" s="3"/>
      <c r="R251" s="3"/>
      <c r="S251" s="78">
        <f t="shared" si="14"/>
        <v>1.0576191253968343</v>
      </c>
      <c r="X251" s="78">
        <f t="shared" si="13"/>
        <v>0.97245167510349084</v>
      </c>
      <c r="Y251" s="78">
        <f t="shared" si="15"/>
        <v>0.97556209202997834</v>
      </c>
      <c r="Z251" s="78">
        <f t="shared" si="16"/>
        <v>0.97572398503533331</v>
      </c>
    </row>
    <row r="252" spans="1:26" ht="17.399999999999999">
      <c r="A252" s="12"/>
      <c r="B252" s="109"/>
      <c r="C252" s="29">
        <v>6.1999999999999975</v>
      </c>
      <c r="D252" s="30">
        <v>40.39</v>
      </c>
      <c r="E252" s="79"/>
      <c r="F252" s="80" t="s">
        <v>14</v>
      </c>
      <c r="G252" s="81">
        <v>553098.94956246472</v>
      </c>
      <c r="H252" s="30">
        <v>45.54</v>
      </c>
      <c r="I252" s="79" t="s">
        <v>14</v>
      </c>
      <c r="J252" s="81">
        <v>578755.76</v>
      </c>
      <c r="K252" s="30">
        <v>50.69</v>
      </c>
      <c r="L252" s="79" t="s">
        <v>14</v>
      </c>
      <c r="M252" s="82">
        <v>612001.6</v>
      </c>
      <c r="O252" s="78"/>
      <c r="Q252" s="3"/>
      <c r="R252" s="3"/>
      <c r="S252" s="78">
        <f t="shared" si="14"/>
        <v>1.0574436442757822</v>
      </c>
      <c r="X252" s="78">
        <f t="shared" si="13"/>
        <v>0.98783315237271119</v>
      </c>
      <c r="Y252" s="78">
        <f t="shared" si="15"/>
        <v>0.98792944033206254</v>
      </c>
      <c r="Z252" s="78">
        <f t="shared" si="16"/>
        <v>0.98800586615648667</v>
      </c>
    </row>
    <row r="253" spans="1:26" ht="17.399999999999999">
      <c r="A253" s="12"/>
      <c r="B253" s="109"/>
      <c r="C253" s="29">
        <v>6.299999999999998</v>
      </c>
      <c r="D253" s="30">
        <v>41.07</v>
      </c>
      <c r="E253" s="79"/>
      <c r="F253" s="80" t="s">
        <v>14</v>
      </c>
      <c r="G253" s="81">
        <v>559911.30509636865</v>
      </c>
      <c r="H253" s="30">
        <v>46.3</v>
      </c>
      <c r="I253" s="79" t="s">
        <v>14</v>
      </c>
      <c r="J253" s="81">
        <v>585827.02</v>
      </c>
      <c r="K253" s="30">
        <v>51.53</v>
      </c>
      <c r="L253" s="79" t="s">
        <v>14</v>
      </c>
      <c r="M253" s="82">
        <v>619431.14</v>
      </c>
      <c r="O253" s="78"/>
      <c r="Q253" s="3"/>
      <c r="R253" s="3"/>
      <c r="S253" s="78">
        <f t="shared" si="14"/>
        <v>1.0573618471882706</v>
      </c>
      <c r="X253" s="78">
        <f t="shared" si="13"/>
        <v>0.97624436707753803</v>
      </c>
      <c r="Y253" s="78">
        <f t="shared" si="15"/>
        <v>0.97642621155103271</v>
      </c>
      <c r="Z253" s="78">
        <f t="shared" si="16"/>
        <v>0.97657532094667987</v>
      </c>
    </row>
    <row r="254" spans="1:26" ht="18" thickBot="1">
      <c r="A254" s="12"/>
      <c r="B254" s="123"/>
      <c r="C254" s="85">
        <v>6.4999999999999973</v>
      </c>
      <c r="D254" s="86">
        <v>42.41</v>
      </c>
      <c r="E254" s="87"/>
      <c r="F254" s="88" t="s">
        <v>14</v>
      </c>
      <c r="G254" s="89">
        <v>573536.01616417605</v>
      </c>
      <c r="H254" s="86">
        <v>47.82</v>
      </c>
      <c r="I254" s="87" t="s">
        <v>14</v>
      </c>
      <c r="J254" s="89">
        <v>599970.6</v>
      </c>
      <c r="K254" s="86">
        <v>53.22</v>
      </c>
      <c r="L254" s="87" t="s">
        <v>14</v>
      </c>
      <c r="M254" s="90">
        <v>634289.16</v>
      </c>
      <c r="O254" s="78"/>
      <c r="Q254" s="3"/>
      <c r="R254" s="3"/>
      <c r="S254" s="78">
        <f t="shared" si="14"/>
        <v>1.0572004028197384</v>
      </c>
      <c r="X254" s="78"/>
      <c r="Y254" s="78"/>
      <c r="Z254" s="78"/>
    </row>
    <row r="255" spans="1:26" ht="17.399999999999999">
      <c r="A255" s="12"/>
      <c r="B255" s="108">
        <v>3.6</v>
      </c>
      <c r="C255" s="23">
        <v>3.5999999999999992</v>
      </c>
      <c r="D255" s="24">
        <v>23.58</v>
      </c>
      <c r="E255" s="91">
        <v>0.04</v>
      </c>
      <c r="F255" s="92" t="s">
        <v>14</v>
      </c>
      <c r="G255" s="76">
        <v>369966.99490627483</v>
      </c>
      <c r="H255" s="24">
        <v>26.59</v>
      </c>
      <c r="I255" s="74" t="s">
        <v>14</v>
      </c>
      <c r="J255" s="76">
        <v>388780.08</v>
      </c>
      <c r="K255" s="24">
        <v>29.59</v>
      </c>
      <c r="L255" s="74" t="s">
        <v>14</v>
      </c>
      <c r="M255" s="77">
        <v>412635.60000000003</v>
      </c>
      <c r="O255" s="78"/>
      <c r="Q255" s="3"/>
      <c r="R255" s="3"/>
      <c r="S255" s="78">
        <f t="shared" si="14"/>
        <v>1.0613599338731552</v>
      </c>
      <c r="X255" s="78">
        <f t="shared" ref="X255:X318" si="17">G255/G256</f>
        <v>0.9645313618077167</v>
      </c>
      <c r="Y255" s="78">
        <f t="shared" si="15"/>
        <v>0.9649688434116851</v>
      </c>
      <c r="Z255" s="78">
        <f t="shared" si="16"/>
        <v>0.96393430674667768</v>
      </c>
    </row>
    <row r="256" spans="1:26" ht="17.399999999999999">
      <c r="A256" s="12"/>
      <c r="B256" s="109"/>
      <c r="C256" s="29">
        <v>3.7999999999999989</v>
      </c>
      <c r="D256" s="30">
        <v>24.97</v>
      </c>
      <c r="E256" s="79"/>
      <c r="F256" s="80" t="s">
        <v>14</v>
      </c>
      <c r="G256" s="81">
        <v>383571.76298848982</v>
      </c>
      <c r="H256" s="30">
        <v>28.15</v>
      </c>
      <c r="I256" s="79" t="s">
        <v>14</v>
      </c>
      <c r="J256" s="81">
        <v>402893.92000000004</v>
      </c>
      <c r="K256" s="30">
        <v>31.33</v>
      </c>
      <c r="L256" s="79" t="s">
        <v>14</v>
      </c>
      <c r="M256" s="82">
        <v>428074.4</v>
      </c>
      <c r="O256" s="78"/>
      <c r="Q256" s="3"/>
      <c r="R256" s="3"/>
      <c r="S256" s="78">
        <f t="shared" si="14"/>
        <v>1.0624990320032628</v>
      </c>
      <c r="X256" s="78">
        <f t="shared" si="17"/>
        <v>0.98257470661705526</v>
      </c>
      <c r="Y256" s="78">
        <f t="shared" si="15"/>
        <v>0.98278718260300424</v>
      </c>
      <c r="Z256" s="78">
        <f t="shared" si="16"/>
        <v>0.98440205485349119</v>
      </c>
    </row>
    <row r="257" spans="1:26" ht="17.399999999999999">
      <c r="A257" s="12"/>
      <c r="B257" s="109"/>
      <c r="C257" s="29">
        <v>3.899999999999999</v>
      </c>
      <c r="D257" s="30">
        <v>25.66</v>
      </c>
      <c r="E257" s="79"/>
      <c r="F257" s="80" t="s">
        <v>14</v>
      </c>
      <c r="G257" s="81">
        <v>390374.14702959737</v>
      </c>
      <c r="H257" s="30">
        <v>28.93</v>
      </c>
      <c r="I257" s="79" t="s">
        <v>14</v>
      </c>
      <c r="J257" s="81">
        <v>409950.32</v>
      </c>
      <c r="K257" s="30">
        <v>32.200000000000003</v>
      </c>
      <c r="L257" s="79" t="s">
        <v>14</v>
      </c>
      <c r="M257" s="82">
        <v>434857.28</v>
      </c>
      <c r="O257" s="78"/>
      <c r="Q257" s="3"/>
      <c r="R257" s="3"/>
      <c r="S257" s="78">
        <f t="shared" si="14"/>
        <v>1.0607560447812312</v>
      </c>
      <c r="X257" s="78">
        <f t="shared" si="17"/>
        <v>0.96632307387020555</v>
      </c>
      <c r="Y257" s="78">
        <f t="shared" si="15"/>
        <v>0.96671767781554563</v>
      </c>
      <c r="Z257" s="78">
        <f t="shared" si="16"/>
        <v>0.96705421426209071</v>
      </c>
    </row>
    <row r="258" spans="1:26" ht="17.399999999999999">
      <c r="A258" s="12"/>
      <c r="B258" s="109"/>
      <c r="C258" s="29">
        <v>4.0999999999999988</v>
      </c>
      <c r="D258" s="30">
        <v>27.05</v>
      </c>
      <c r="E258" s="79"/>
      <c r="F258" s="80" t="s">
        <v>14</v>
      </c>
      <c r="G258" s="81">
        <v>403978.91511181236</v>
      </c>
      <c r="H258" s="30">
        <v>30.5</v>
      </c>
      <c r="I258" s="79" t="s">
        <v>14</v>
      </c>
      <c r="J258" s="81">
        <v>424064.16000000003</v>
      </c>
      <c r="K258" s="30">
        <v>33.950000000000003</v>
      </c>
      <c r="L258" s="79" t="s">
        <v>14</v>
      </c>
      <c r="M258" s="82">
        <v>449672.08</v>
      </c>
      <c r="O258" s="78"/>
      <c r="Q258" s="3"/>
      <c r="R258" s="3"/>
      <c r="S258" s="78">
        <f t="shared" si="14"/>
        <v>1.0603868999445745</v>
      </c>
      <c r="X258" s="78">
        <f t="shared" si="17"/>
        <v>0.98344037555961061</v>
      </c>
      <c r="Y258" s="78">
        <f t="shared" si="15"/>
        <v>0.98363242059251366</v>
      </c>
      <c r="Z258" s="78">
        <f t="shared" si="16"/>
        <v>0.98379294653014793</v>
      </c>
    </row>
    <row r="259" spans="1:26" ht="17.399999999999999">
      <c r="A259" s="12"/>
      <c r="B259" s="109"/>
      <c r="C259" s="29">
        <v>4.1999999999999993</v>
      </c>
      <c r="D259" s="30">
        <v>27.74</v>
      </c>
      <c r="E259" s="79"/>
      <c r="F259" s="80" t="s">
        <v>14</v>
      </c>
      <c r="G259" s="81">
        <v>410781.29915291996</v>
      </c>
      <c r="H259" s="30">
        <v>31.28</v>
      </c>
      <c r="I259" s="79" t="s">
        <v>14</v>
      </c>
      <c r="J259" s="81">
        <v>431120.56</v>
      </c>
      <c r="K259" s="30">
        <v>34.82</v>
      </c>
      <c r="L259" s="79" t="s">
        <v>14</v>
      </c>
      <c r="M259" s="82">
        <v>457080</v>
      </c>
      <c r="O259" s="78"/>
      <c r="Q259" s="3"/>
      <c r="R259" s="3"/>
      <c r="S259" s="78">
        <f t="shared" si="14"/>
        <v>1.0602138761371065</v>
      </c>
      <c r="X259" s="78">
        <f t="shared" si="17"/>
        <v>0.96794247235577302</v>
      </c>
      <c r="Y259" s="78">
        <f t="shared" si="15"/>
        <v>0.96830020321879884</v>
      </c>
      <c r="Z259" s="78">
        <f t="shared" si="16"/>
        <v>0.96860784935999156</v>
      </c>
    </row>
    <row r="260" spans="1:26" ht="17.399999999999999">
      <c r="A260" s="12"/>
      <c r="B260" s="109"/>
      <c r="C260" s="29">
        <v>4.3999999999999986</v>
      </c>
      <c r="D260" s="30">
        <v>29.13</v>
      </c>
      <c r="E260" s="79"/>
      <c r="F260" s="80" t="s">
        <v>14</v>
      </c>
      <c r="G260" s="81">
        <v>424386.06723513507</v>
      </c>
      <c r="H260" s="30">
        <v>32.840000000000003</v>
      </c>
      <c r="I260" s="79" t="s">
        <v>14</v>
      </c>
      <c r="J260" s="81">
        <v>445234.4</v>
      </c>
      <c r="K260" s="30">
        <v>36.56</v>
      </c>
      <c r="L260" s="79" t="s">
        <v>14</v>
      </c>
      <c r="M260" s="82">
        <v>471893.76000000001</v>
      </c>
      <c r="O260" s="78"/>
      <c r="Q260" s="3"/>
      <c r="R260" s="3"/>
      <c r="S260" s="78">
        <f t="shared" si="14"/>
        <v>1.0598771343813504</v>
      </c>
      <c r="X260" s="78">
        <f t="shared" si="17"/>
        <v>0.98422410428439422</v>
      </c>
      <c r="Y260" s="78">
        <f t="shared" si="15"/>
        <v>0.98439853297922497</v>
      </c>
      <c r="Z260" s="78">
        <f t="shared" si="16"/>
        <v>0.98454434793552159</v>
      </c>
    </row>
    <row r="261" spans="1:26" ht="17.399999999999999">
      <c r="A261" s="12"/>
      <c r="B261" s="109"/>
      <c r="C261" s="29">
        <v>4.4999999999999991</v>
      </c>
      <c r="D261" s="30">
        <v>29.82</v>
      </c>
      <c r="E261" s="79"/>
      <c r="F261" s="80" t="s">
        <v>14</v>
      </c>
      <c r="G261" s="81">
        <v>431188.45127624262</v>
      </c>
      <c r="H261" s="30">
        <v>33.630000000000003</v>
      </c>
      <c r="I261" s="79" t="s">
        <v>14</v>
      </c>
      <c r="J261" s="81">
        <v>452290.8</v>
      </c>
      <c r="K261" s="30">
        <v>37.43</v>
      </c>
      <c r="L261" s="79" t="s">
        <v>14</v>
      </c>
      <c r="M261" s="82">
        <v>479301.68</v>
      </c>
      <c r="O261" s="78"/>
      <c r="Q261" s="3"/>
      <c r="R261" s="3"/>
      <c r="S261" s="78">
        <f t="shared" si="14"/>
        <v>1.0597201623380357</v>
      </c>
      <c r="X261" s="78">
        <f t="shared" si="17"/>
        <v>0.9694132745507279</v>
      </c>
      <c r="Y261" s="78">
        <f t="shared" si="15"/>
        <v>0.96973906606074922</v>
      </c>
      <c r="Z261" s="78">
        <f t="shared" si="16"/>
        <v>0.97001759585108349</v>
      </c>
    </row>
    <row r="262" spans="1:26" ht="17.399999999999999">
      <c r="A262" s="12"/>
      <c r="B262" s="109"/>
      <c r="C262" s="29">
        <v>4.6999999999999984</v>
      </c>
      <c r="D262" s="30">
        <v>31.21</v>
      </c>
      <c r="E262" s="79"/>
      <c r="F262" s="80" t="s">
        <v>14</v>
      </c>
      <c r="G262" s="81">
        <v>444793.2193584576</v>
      </c>
      <c r="H262" s="30">
        <v>35.19</v>
      </c>
      <c r="I262" s="79" t="s">
        <v>14</v>
      </c>
      <c r="J262" s="81">
        <v>466404.64</v>
      </c>
      <c r="K262" s="30">
        <v>39.17</v>
      </c>
      <c r="L262" s="79" t="s">
        <v>14</v>
      </c>
      <c r="M262" s="82">
        <v>494116.48000000004</v>
      </c>
      <c r="O262" s="78"/>
      <c r="Q262" s="3"/>
      <c r="R262" s="3"/>
      <c r="S262" s="78">
        <f t="shared" si="14"/>
        <v>1.0594158754509819</v>
      </c>
      <c r="X262" s="78">
        <f t="shared" si="17"/>
        <v>0.98493700118003824</v>
      </c>
      <c r="Y262" s="78">
        <f t="shared" si="15"/>
        <v>0.98509613378114491</v>
      </c>
      <c r="Z262" s="78">
        <f t="shared" si="16"/>
        <v>0.97412313704424358</v>
      </c>
    </row>
    <row r="263" spans="1:26" ht="17.399999999999999">
      <c r="A263" s="12"/>
      <c r="B263" s="109"/>
      <c r="C263" s="29">
        <v>4.7999999999999989</v>
      </c>
      <c r="D263" s="30">
        <v>31.91</v>
      </c>
      <c r="E263" s="79"/>
      <c r="F263" s="80" t="s">
        <v>14</v>
      </c>
      <c r="G263" s="81">
        <v>451595.60339956515</v>
      </c>
      <c r="H263" s="30">
        <v>35.97</v>
      </c>
      <c r="I263" s="79" t="s">
        <v>14</v>
      </c>
      <c r="J263" s="81">
        <v>473461.04000000004</v>
      </c>
      <c r="K263" s="30">
        <v>40.04</v>
      </c>
      <c r="L263" s="79" t="s">
        <v>14</v>
      </c>
      <c r="M263" s="82">
        <v>507242.32</v>
      </c>
      <c r="O263" s="78"/>
      <c r="Q263" s="3"/>
      <c r="R263" s="3"/>
      <c r="S263" s="78">
        <f t="shared" si="14"/>
        <v>1.0713496510716065</v>
      </c>
      <c r="X263" s="78">
        <f t="shared" si="17"/>
        <v>0.9707550360742826</v>
      </c>
      <c r="Y263" s="78">
        <f t="shared" si="15"/>
        <v>0.9710529795956675</v>
      </c>
      <c r="Z263" s="78">
        <f t="shared" si="16"/>
        <v>0.97162226233022164</v>
      </c>
    </row>
    <row r="264" spans="1:26" ht="17.399999999999999">
      <c r="A264" s="12"/>
      <c r="B264" s="109"/>
      <c r="C264" s="29">
        <v>4.9999999999999982</v>
      </c>
      <c r="D264" s="30">
        <v>33.29</v>
      </c>
      <c r="E264" s="79"/>
      <c r="F264" s="80" t="s">
        <v>14</v>
      </c>
      <c r="G264" s="81">
        <v>465200.37148178014</v>
      </c>
      <c r="H264" s="30">
        <v>37.54</v>
      </c>
      <c r="I264" s="79" t="s">
        <v>14</v>
      </c>
      <c r="J264" s="81">
        <v>487574.88</v>
      </c>
      <c r="K264" s="30">
        <v>41.78</v>
      </c>
      <c r="L264" s="79" t="s">
        <v>14</v>
      </c>
      <c r="M264" s="82">
        <v>522057.12</v>
      </c>
      <c r="O264" s="78"/>
      <c r="Q264" s="3"/>
      <c r="R264" s="3"/>
      <c r="S264" s="78">
        <f t="shared" si="14"/>
        <v>1.0707219371104597</v>
      </c>
      <c r="X264" s="78">
        <f t="shared" si="17"/>
        <v>0.9855882535398085</v>
      </c>
      <c r="Y264" s="78">
        <f t="shared" si="15"/>
        <v>0.98573401989457676</v>
      </c>
      <c r="Z264" s="78">
        <f t="shared" si="16"/>
        <v>0.98601060695344722</v>
      </c>
    </row>
    <row r="265" spans="1:26" ht="17.399999999999999">
      <c r="A265" s="12"/>
      <c r="B265" s="109"/>
      <c r="C265" s="29">
        <v>5.0999999999999988</v>
      </c>
      <c r="D265" s="30">
        <v>33.99</v>
      </c>
      <c r="E265" s="79"/>
      <c r="F265" s="80" t="s">
        <v>14</v>
      </c>
      <c r="G265" s="81">
        <v>472002.75552288775</v>
      </c>
      <c r="H265" s="30">
        <v>38.32</v>
      </c>
      <c r="I265" s="79" t="s">
        <v>14</v>
      </c>
      <c r="J265" s="81">
        <v>494631.28</v>
      </c>
      <c r="K265" s="30">
        <v>42.65</v>
      </c>
      <c r="L265" s="79" t="s">
        <v>14</v>
      </c>
      <c r="M265" s="82">
        <v>529464</v>
      </c>
      <c r="O265" s="78"/>
      <c r="Q265" s="3"/>
      <c r="R265" s="3"/>
      <c r="S265" s="78">
        <f t="shared" si="14"/>
        <v>1.0704215875712511</v>
      </c>
      <c r="X265" s="78">
        <f t="shared" si="17"/>
        <v>0.97198402532725503</v>
      </c>
      <c r="Y265" s="78">
        <f t="shared" si="15"/>
        <v>0.97225754224433647</v>
      </c>
      <c r="Z265" s="78">
        <f t="shared" si="16"/>
        <v>0.97278086157314958</v>
      </c>
    </row>
    <row r="266" spans="1:26" ht="17.399999999999999">
      <c r="A266" s="12"/>
      <c r="B266" s="109"/>
      <c r="C266" s="29">
        <v>5.299999999999998</v>
      </c>
      <c r="D266" s="30">
        <v>35.369999999999997</v>
      </c>
      <c r="E266" s="79"/>
      <c r="F266" s="80" t="s">
        <v>14</v>
      </c>
      <c r="G266" s="81">
        <v>485607.52360510273</v>
      </c>
      <c r="H266" s="30">
        <v>39.880000000000003</v>
      </c>
      <c r="I266" s="79" t="s">
        <v>14</v>
      </c>
      <c r="J266" s="81">
        <v>508745.12</v>
      </c>
      <c r="K266" s="30">
        <v>44.39</v>
      </c>
      <c r="L266" s="79" t="s">
        <v>14</v>
      </c>
      <c r="M266" s="82">
        <v>544278.80000000005</v>
      </c>
      <c r="O266" s="78"/>
      <c r="Q266" s="3"/>
      <c r="R266" s="3"/>
      <c r="S266" s="78">
        <f t="shared" si="14"/>
        <v>1.0698457412230313</v>
      </c>
      <c r="X266" s="78">
        <f t="shared" si="17"/>
        <v>0.98618552564544459</v>
      </c>
      <c r="Y266" s="78">
        <f t="shared" si="15"/>
        <v>0.97550362739350127</v>
      </c>
      <c r="Z266" s="78">
        <f t="shared" si="16"/>
        <v>0.98657223432893237</v>
      </c>
    </row>
    <row r="267" spans="1:26" ht="17.399999999999999">
      <c r="A267" s="12"/>
      <c r="B267" s="109"/>
      <c r="C267" s="29">
        <v>5.3999999999999986</v>
      </c>
      <c r="D267" s="30">
        <v>36.07</v>
      </c>
      <c r="E267" s="79"/>
      <c r="F267" s="80" t="s">
        <v>14</v>
      </c>
      <c r="G267" s="81">
        <v>492409.90764621028</v>
      </c>
      <c r="H267" s="30">
        <v>40.659999999999997</v>
      </c>
      <c r="I267" s="79" t="s">
        <v>14</v>
      </c>
      <c r="J267" s="81">
        <v>521520.48000000004</v>
      </c>
      <c r="K267" s="30">
        <v>45.26</v>
      </c>
      <c r="L267" s="79" t="s">
        <v>14</v>
      </c>
      <c r="M267" s="82">
        <v>551686.72</v>
      </c>
      <c r="O267" s="78"/>
      <c r="Q267" s="3"/>
      <c r="R267" s="3"/>
      <c r="S267" s="78">
        <f t="shared" si="14"/>
        <v>1.0578428674555598</v>
      </c>
      <c r="X267" s="78">
        <f t="shared" si="17"/>
        <v>0.97311388634602258</v>
      </c>
      <c r="Y267" s="78">
        <f t="shared" si="15"/>
        <v>0.97365023212104851</v>
      </c>
      <c r="Z267" s="78">
        <f t="shared" si="16"/>
        <v>0.97385040168015391</v>
      </c>
    </row>
    <row r="268" spans="1:26" ht="17.399999999999999">
      <c r="A268" s="12"/>
      <c r="B268" s="109"/>
      <c r="C268" s="29">
        <v>5.5999999999999979</v>
      </c>
      <c r="D268" s="30">
        <v>37.450000000000003</v>
      </c>
      <c r="E268" s="79"/>
      <c r="F268" s="80" t="s">
        <v>14</v>
      </c>
      <c r="G268" s="81">
        <v>506014.67572842527</v>
      </c>
      <c r="H268" s="30">
        <v>42.23</v>
      </c>
      <c r="I268" s="79" t="s">
        <v>14</v>
      </c>
      <c r="J268" s="81">
        <v>535634.32000000007</v>
      </c>
      <c r="K268" s="30">
        <v>47</v>
      </c>
      <c r="L268" s="79" t="s">
        <v>14</v>
      </c>
      <c r="M268" s="82">
        <v>566500.48</v>
      </c>
      <c r="O268" s="78"/>
      <c r="Q268" s="3"/>
      <c r="R268" s="3"/>
      <c r="S268" s="78">
        <f t="shared" si="14"/>
        <v>1.0576254337100728</v>
      </c>
      <c r="X268" s="78">
        <f t="shared" si="17"/>
        <v>0.98673526180239668</v>
      </c>
      <c r="Y268" s="78">
        <f t="shared" si="15"/>
        <v>0.9869973822290532</v>
      </c>
      <c r="Z268" s="78">
        <f t="shared" si="16"/>
        <v>0.98709215616986956</v>
      </c>
    </row>
    <row r="269" spans="1:26" ht="17.399999999999999">
      <c r="A269" s="12"/>
      <c r="B269" s="109"/>
      <c r="C269" s="29">
        <v>5.6999999999999984</v>
      </c>
      <c r="D269" s="30">
        <v>38.15</v>
      </c>
      <c r="E269" s="79"/>
      <c r="F269" s="80" t="s">
        <v>14</v>
      </c>
      <c r="G269" s="81">
        <v>512817.05976953282</v>
      </c>
      <c r="H269" s="30">
        <v>43.01</v>
      </c>
      <c r="I269" s="79" t="s">
        <v>14</v>
      </c>
      <c r="J269" s="81">
        <v>542690.72</v>
      </c>
      <c r="K269" s="30">
        <v>47.87</v>
      </c>
      <c r="L269" s="79" t="s">
        <v>14</v>
      </c>
      <c r="M269" s="82">
        <v>573908.4</v>
      </c>
      <c r="O269" s="78"/>
      <c r="Q269" s="3"/>
      <c r="R269" s="3"/>
      <c r="S269" s="78">
        <f t="shared" si="14"/>
        <v>1.0575238876389854</v>
      </c>
      <c r="X269" s="78">
        <f t="shared" si="17"/>
        <v>0.97415614748017898</v>
      </c>
      <c r="Y269" s="78">
        <f t="shared" si="15"/>
        <v>0.97465207540685361</v>
      </c>
      <c r="Z269" s="78">
        <f t="shared" si="16"/>
        <v>0.97483571226681731</v>
      </c>
    </row>
    <row r="270" spans="1:26" ht="17.399999999999999">
      <c r="A270" s="12"/>
      <c r="B270" s="109"/>
      <c r="C270" s="29">
        <v>5.8999999999999977</v>
      </c>
      <c r="D270" s="30">
        <v>39.54</v>
      </c>
      <c r="E270" s="79"/>
      <c r="F270" s="80" t="s">
        <v>14</v>
      </c>
      <c r="G270" s="81">
        <v>526421.82785174798</v>
      </c>
      <c r="H270" s="30">
        <v>44.57</v>
      </c>
      <c r="I270" s="79" t="s">
        <v>14</v>
      </c>
      <c r="J270" s="81">
        <v>556804.56000000006</v>
      </c>
      <c r="K270" s="30">
        <v>49.61</v>
      </c>
      <c r="L270" s="79" t="s">
        <v>14</v>
      </c>
      <c r="M270" s="82">
        <v>588723.20000000007</v>
      </c>
      <c r="O270" s="78"/>
      <c r="Q270" s="3"/>
      <c r="R270" s="3"/>
      <c r="S270" s="78">
        <f t="shared" si="14"/>
        <v>1.0573246742088462</v>
      </c>
      <c r="X270" s="78">
        <f t="shared" si="17"/>
        <v>0.9767664653342284</v>
      </c>
      <c r="Y270" s="78">
        <f t="shared" si="15"/>
        <v>0.98748556736398296</v>
      </c>
      <c r="Z270" s="78">
        <f t="shared" si="16"/>
        <v>0.98757506079881086</v>
      </c>
    </row>
    <row r="271" spans="1:26" ht="17.399999999999999">
      <c r="A271" s="12"/>
      <c r="B271" s="109"/>
      <c r="C271" s="29">
        <v>5.9999999999999982</v>
      </c>
      <c r="D271" s="30">
        <v>40.229999999999997</v>
      </c>
      <c r="E271" s="79"/>
      <c r="F271" s="80" t="s">
        <v>14</v>
      </c>
      <c r="G271" s="81">
        <v>538943.38773354364</v>
      </c>
      <c r="H271" s="30">
        <v>45.36</v>
      </c>
      <c r="I271" s="79" t="s">
        <v>14</v>
      </c>
      <c r="J271" s="81">
        <v>563860.96</v>
      </c>
      <c r="K271" s="30">
        <v>50.48</v>
      </c>
      <c r="L271" s="79" t="s">
        <v>14</v>
      </c>
      <c r="M271" s="82">
        <v>596130.08000000007</v>
      </c>
      <c r="O271" s="78"/>
      <c r="Q271" s="3"/>
      <c r="R271" s="3"/>
      <c r="S271" s="78">
        <f t="shared" si="14"/>
        <v>1.0572288601076409</v>
      </c>
      <c r="X271" s="78">
        <f t="shared" si="17"/>
        <v>0.97537813140986829</v>
      </c>
      <c r="Y271" s="78">
        <f t="shared" si="15"/>
        <v>0.97558052704027909</v>
      </c>
      <c r="Z271" s="78">
        <f t="shared" si="16"/>
        <v>0.97575100392035374</v>
      </c>
    </row>
    <row r="272" spans="1:26" ht="17.399999999999999">
      <c r="A272" s="12"/>
      <c r="B272" s="109"/>
      <c r="C272" s="29">
        <v>6.1999999999999975</v>
      </c>
      <c r="D272" s="30">
        <v>41.62</v>
      </c>
      <c r="E272" s="79"/>
      <c r="F272" s="80" t="s">
        <v>14</v>
      </c>
      <c r="G272" s="81">
        <v>552548.15581575886</v>
      </c>
      <c r="H272" s="30">
        <v>46.92</v>
      </c>
      <c r="I272" s="79" t="s">
        <v>14</v>
      </c>
      <c r="J272" s="81">
        <v>577974.80000000005</v>
      </c>
      <c r="K272" s="30">
        <v>52.22</v>
      </c>
      <c r="L272" s="79" t="s">
        <v>14</v>
      </c>
      <c r="M272" s="82">
        <v>610944.88</v>
      </c>
      <c r="O272" s="78"/>
      <c r="Q272" s="3"/>
      <c r="R272" s="3"/>
      <c r="S272" s="78">
        <f t="shared" si="14"/>
        <v>1.0570441479455506</v>
      </c>
      <c r="X272" s="78">
        <f t="shared" si="17"/>
        <v>0.9878387816648071</v>
      </c>
      <c r="Y272" s="78">
        <f t="shared" si="15"/>
        <v>0.98793842106198781</v>
      </c>
      <c r="Z272" s="78">
        <f t="shared" si="16"/>
        <v>0.98802988408312642</v>
      </c>
    </row>
    <row r="273" spans="1:26" ht="17.399999999999999">
      <c r="A273" s="12"/>
      <c r="B273" s="109"/>
      <c r="C273" s="29">
        <v>6.299999999999998</v>
      </c>
      <c r="D273" s="30">
        <v>42.31</v>
      </c>
      <c r="E273" s="79"/>
      <c r="F273" s="80" t="s">
        <v>14</v>
      </c>
      <c r="G273" s="81">
        <v>559350.53985686623</v>
      </c>
      <c r="H273" s="30">
        <v>47.7</v>
      </c>
      <c r="I273" s="79" t="s">
        <v>14</v>
      </c>
      <c r="J273" s="81">
        <v>585031.20000000007</v>
      </c>
      <c r="K273" s="30">
        <v>53.09</v>
      </c>
      <c r="L273" s="79" t="s">
        <v>14</v>
      </c>
      <c r="M273" s="82">
        <v>618346.56000000006</v>
      </c>
      <c r="O273" s="78"/>
      <c r="Q273" s="3"/>
      <c r="R273" s="3"/>
      <c r="S273" s="78">
        <f t="shared" si="14"/>
        <v>1.056946296197536</v>
      </c>
      <c r="X273" s="78">
        <f t="shared" si="17"/>
        <v>0.97625509722363613</v>
      </c>
      <c r="Y273" s="78">
        <f t="shared" si="15"/>
        <v>0.97644336670132503</v>
      </c>
      <c r="Z273" s="78">
        <f t="shared" si="16"/>
        <v>0.97659383654120968</v>
      </c>
    </row>
    <row r="274" spans="1:26" ht="17.399999999999999">
      <c r="A274" s="12"/>
      <c r="B274" s="109"/>
      <c r="C274" s="29">
        <v>6.4999999999999973</v>
      </c>
      <c r="D274" s="30">
        <v>43.7</v>
      </c>
      <c r="E274" s="79"/>
      <c r="F274" s="80" t="s">
        <v>14</v>
      </c>
      <c r="G274" s="81">
        <v>572955.30793908134</v>
      </c>
      <c r="H274" s="30">
        <v>49.27</v>
      </c>
      <c r="I274" s="79" t="s">
        <v>14</v>
      </c>
      <c r="J274" s="81">
        <v>599145.04</v>
      </c>
      <c r="K274" s="30">
        <v>54.84</v>
      </c>
      <c r="L274" s="79" t="s">
        <v>14</v>
      </c>
      <c r="M274" s="82">
        <v>633166.56000000006</v>
      </c>
      <c r="O274" s="78"/>
      <c r="Q274" s="3"/>
      <c r="R274" s="3"/>
      <c r="S274" s="78">
        <f t="shared" ref="S274:S337" si="18">M274/J274</f>
        <v>1.0567834459582608</v>
      </c>
      <c r="X274" s="78">
        <f t="shared" si="17"/>
        <v>0.98826684986640967</v>
      </c>
      <c r="Y274" s="78">
        <f t="shared" si="15"/>
        <v>0.98835964493914763</v>
      </c>
      <c r="Z274" s="78">
        <f t="shared" si="16"/>
        <v>0.98843550557930449</v>
      </c>
    </row>
    <row r="275" spans="1:26" ht="18" thickBot="1">
      <c r="A275" s="12"/>
      <c r="B275" s="123"/>
      <c r="C275" s="85">
        <v>6.5999999999999979</v>
      </c>
      <c r="D275" s="86">
        <v>44.39</v>
      </c>
      <c r="E275" s="87"/>
      <c r="F275" s="88" t="s">
        <v>14</v>
      </c>
      <c r="G275" s="89">
        <v>579757.69198018871</v>
      </c>
      <c r="H275" s="86">
        <v>50.05</v>
      </c>
      <c r="I275" s="87" t="s">
        <v>14</v>
      </c>
      <c r="J275" s="89">
        <v>606201.44000000006</v>
      </c>
      <c r="K275" s="86">
        <v>55.71</v>
      </c>
      <c r="L275" s="87" t="s">
        <v>14</v>
      </c>
      <c r="M275" s="90">
        <v>640574.48</v>
      </c>
      <c r="O275" s="78"/>
      <c r="Q275" s="3"/>
      <c r="R275" s="3"/>
      <c r="S275" s="78">
        <f t="shared" si="18"/>
        <v>1.0567023397371011</v>
      </c>
      <c r="X275" s="78"/>
      <c r="Y275" s="78"/>
      <c r="Z275" s="78"/>
    </row>
    <row r="276" spans="1:26" ht="17.399999999999999">
      <c r="A276" s="12"/>
      <c r="B276" s="108">
        <v>3.8</v>
      </c>
      <c r="C276" s="23">
        <v>3.7999999999999989</v>
      </c>
      <c r="D276" s="24">
        <v>26.44</v>
      </c>
      <c r="E276" s="91">
        <v>7.2999999999999995E-2</v>
      </c>
      <c r="F276" s="75">
        <v>1309575</v>
      </c>
      <c r="G276" s="76">
        <v>410268.55043752037</v>
      </c>
      <c r="H276" s="24">
        <v>29.81</v>
      </c>
      <c r="I276" s="74" t="s">
        <v>14</v>
      </c>
      <c r="J276" s="76">
        <v>429523.68000000005</v>
      </c>
      <c r="K276" s="24">
        <v>33.18</v>
      </c>
      <c r="L276" s="74" t="s">
        <v>14</v>
      </c>
      <c r="M276" s="77">
        <v>451253.66000000003</v>
      </c>
      <c r="O276" s="78"/>
      <c r="Q276" s="3"/>
      <c r="R276" s="3"/>
      <c r="S276" s="78">
        <f t="shared" si="18"/>
        <v>1.0505908777835018</v>
      </c>
      <c r="X276" s="78">
        <f t="shared" si="17"/>
        <v>0.98260518934727747</v>
      </c>
      <c r="Y276" s="78">
        <f t="shared" ref="Y276:Y337" si="19">J276/J277</f>
        <v>0.98282725897198597</v>
      </c>
      <c r="Z276" s="78">
        <f t="shared" ref="Z276:Z337" si="20">M276/M277</f>
        <v>0.98316401116856555</v>
      </c>
    </row>
    <row r="277" spans="1:26" ht="17.399999999999999">
      <c r="A277" s="12"/>
      <c r="B277" s="109"/>
      <c r="C277" s="29">
        <v>3.899999999999999</v>
      </c>
      <c r="D277" s="30">
        <v>27.17</v>
      </c>
      <c r="E277" s="79"/>
      <c r="F277" s="80" t="s">
        <v>14</v>
      </c>
      <c r="G277" s="81">
        <v>417531.43061462208</v>
      </c>
      <c r="H277" s="30">
        <v>30.64</v>
      </c>
      <c r="I277" s="79" t="s">
        <v>14</v>
      </c>
      <c r="J277" s="81">
        <v>437028.66000000003</v>
      </c>
      <c r="K277" s="30">
        <v>34.1</v>
      </c>
      <c r="L277" s="79" t="s">
        <v>14</v>
      </c>
      <c r="M277" s="82">
        <v>458981.06</v>
      </c>
      <c r="O277" s="78"/>
      <c r="Q277" s="3"/>
      <c r="R277" s="3"/>
      <c r="S277" s="78">
        <f t="shared" si="18"/>
        <v>1.0502310306147884</v>
      </c>
      <c r="X277" s="78">
        <f t="shared" si="17"/>
        <v>0.96638000556909698</v>
      </c>
      <c r="Y277" s="78">
        <f t="shared" si="19"/>
        <v>0.96679953794879558</v>
      </c>
      <c r="Z277" s="78">
        <f t="shared" si="20"/>
        <v>0.96297600987202348</v>
      </c>
    </row>
    <row r="278" spans="1:26" ht="17.399999999999999">
      <c r="A278" s="12"/>
      <c r="B278" s="109"/>
      <c r="C278" s="29">
        <v>4.0999999999999988</v>
      </c>
      <c r="D278" s="30">
        <v>28.64</v>
      </c>
      <c r="E278" s="79"/>
      <c r="F278" s="80">
        <v>1301026</v>
      </c>
      <c r="G278" s="81">
        <v>432057.1909688256</v>
      </c>
      <c r="H278" s="30">
        <v>32.29</v>
      </c>
      <c r="I278" s="79" t="s">
        <v>14</v>
      </c>
      <c r="J278" s="81">
        <v>452036.48000000004</v>
      </c>
      <c r="K278" s="30">
        <v>35.94</v>
      </c>
      <c r="L278" s="79" t="s">
        <v>14</v>
      </c>
      <c r="M278" s="82">
        <v>476627.72</v>
      </c>
      <c r="O278" s="78"/>
      <c r="Q278" s="3"/>
      <c r="R278" s="3"/>
      <c r="S278" s="78">
        <f t="shared" si="18"/>
        <v>1.0544010076354897</v>
      </c>
      <c r="X278" s="78">
        <f t="shared" si="17"/>
        <v>0.98346790721817678</v>
      </c>
      <c r="Y278" s="78">
        <f t="shared" si="19"/>
        <v>0.98366854646803803</v>
      </c>
      <c r="Z278" s="78">
        <f t="shared" si="20"/>
        <v>0.98799590529986059</v>
      </c>
    </row>
    <row r="279" spans="1:26" ht="17.399999999999999">
      <c r="A279" s="12"/>
      <c r="B279" s="109"/>
      <c r="C279" s="29">
        <v>4.1999999999999993</v>
      </c>
      <c r="D279" s="30">
        <v>29.38</v>
      </c>
      <c r="E279" s="79"/>
      <c r="F279" s="80" t="s">
        <v>14</v>
      </c>
      <c r="G279" s="81">
        <v>439320.07114592724</v>
      </c>
      <c r="H279" s="30">
        <v>33.119999999999997</v>
      </c>
      <c r="I279" s="79" t="s">
        <v>14</v>
      </c>
      <c r="J279" s="81">
        <v>459541.46</v>
      </c>
      <c r="K279" s="30">
        <v>36.86</v>
      </c>
      <c r="L279" s="79" t="s">
        <v>14</v>
      </c>
      <c r="M279" s="82">
        <v>482418.72000000003</v>
      </c>
      <c r="O279" s="78"/>
      <c r="Q279" s="3"/>
      <c r="R279" s="3"/>
      <c r="S279" s="78">
        <f t="shared" si="18"/>
        <v>1.0497827987054749</v>
      </c>
      <c r="X279" s="78">
        <f t="shared" si="17"/>
        <v>0.9679940646228028</v>
      </c>
      <c r="Y279" s="78">
        <f t="shared" si="19"/>
        <v>0.96033306654016637</v>
      </c>
      <c r="Z279" s="78">
        <f t="shared" si="20"/>
        <v>0.96308270331456092</v>
      </c>
    </row>
    <row r="280" spans="1:26" ht="17.399999999999999">
      <c r="A280" s="12"/>
      <c r="B280" s="109"/>
      <c r="C280" s="29">
        <v>4.3999999999999986</v>
      </c>
      <c r="D280" s="30">
        <v>30.84</v>
      </c>
      <c r="E280" s="79"/>
      <c r="F280" s="80" t="s">
        <v>14</v>
      </c>
      <c r="G280" s="81">
        <v>453845.83150013076</v>
      </c>
      <c r="H280" s="30">
        <v>34.78</v>
      </c>
      <c r="I280" s="79" t="s">
        <v>14</v>
      </c>
      <c r="J280" s="81">
        <v>478523</v>
      </c>
      <c r="K280" s="30">
        <v>38.71</v>
      </c>
      <c r="L280" s="79" t="s">
        <v>14</v>
      </c>
      <c r="M280" s="82">
        <v>500911</v>
      </c>
      <c r="O280" s="78"/>
      <c r="Q280" s="3"/>
      <c r="R280" s="3"/>
      <c r="S280" s="78">
        <f t="shared" si="18"/>
        <v>1.0467856299488216</v>
      </c>
      <c r="X280" s="78">
        <f t="shared" si="17"/>
        <v>0.98424909355825463</v>
      </c>
      <c r="Y280" s="78">
        <f t="shared" si="19"/>
        <v>0.99267455908386748</v>
      </c>
      <c r="Z280" s="78">
        <f t="shared" si="20"/>
        <v>0.99034618531534502</v>
      </c>
    </row>
    <row r="281" spans="1:26" ht="17.399999999999999">
      <c r="A281" s="12"/>
      <c r="B281" s="109"/>
      <c r="C281" s="29">
        <v>4.4999999999999991</v>
      </c>
      <c r="D281" s="30">
        <v>31.58</v>
      </c>
      <c r="E281" s="79"/>
      <c r="F281" s="80" t="s">
        <v>14</v>
      </c>
      <c r="G281" s="81">
        <v>461108.71167723258</v>
      </c>
      <c r="H281" s="30">
        <v>35.6</v>
      </c>
      <c r="I281" s="79" t="s">
        <v>14</v>
      </c>
      <c r="J281" s="81">
        <v>482054.26</v>
      </c>
      <c r="K281" s="30">
        <v>39.630000000000003</v>
      </c>
      <c r="L281" s="79" t="s">
        <v>14</v>
      </c>
      <c r="M281" s="82">
        <v>505793.84</v>
      </c>
      <c r="O281" s="78"/>
      <c r="Q281" s="3"/>
      <c r="R281" s="3"/>
      <c r="S281" s="78">
        <f t="shared" si="18"/>
        <v>1.0492466968345016</v>
      </c>
      <c r="X281" s="78">
        <f t="shared" si="17"/>
        <v>0.96946024477123371</v>
      </c>
      <c r="Y281" s="78">
        <f t="shared" si="19"/>
        <v>0.96494609320890534</v>
      </c>
      <c r="Z281" s="78">
        <f t="shared" si="20"/>
        <v>0.9593858823718644</v>
      </c>
    </row>
    <row r="282" spans="1:26" ht="17.399999999999999">
      <c r="A282" s="12"/>
      <c r="B282" s="109"/>
      <c r="C282" s="29">
        <v>4.6999999999999984</v>
      </c>
      <c r="D282" s="30">
        <v>33.049999999999997</v>
      </c>
      <c r="E282" s="79"/>
      <c r="F282" s="80" t="s">
        <v>14</v>
      </c>
      <c r="G282" s="81">
        <v>475634.4720314361</v>
      </c>
      <c r="H282" s="30">
        <v>37.26</v>
      </c>
      <c r="I282" s="79" t="s">
        <v>14</v>
      </c>
      <c r="J282" s="81">
        <v>499566</v>
      </c>
      <c r="K282" s="30">
        <v>41.47</v>
      </c>
      <c r="L282" s="79" t="s">
        <v>14</v>
      </c>
      <c r="M282" s="82">
        <v>527205.84000000008</v>
      </c>
      <c r="O282" s="78"/>
      <c r="Q282" s="3"/>
      <c r="R282" s="3"/>
      <c r="S282" s="78">
        <f t="shared" si="18"/>
        <v>1.0553277044474605</v>
      </c>
      <c r="X282" s="78">
        <f t="shared" si="17"/>
        <v>0.9849597846335566</v>
      </c>
      <c r="Y282" s="78">
        <f t="shared" si="19"/>
        <v>0.98230113448558776</v>
      </c>
      <c r="Z282" s="78">
        <f t="shared" si="20"/>
        <v>0.98543729716235329</v>
      </c>
    </row>
    <row r="283" spans="1:26" ht="17.399999999999999">
      <c r="A283" s="12"/>
      <c r="B283" s="109"/>
      <c r="C283" s="29">
        <v>4.7999999999999989</v>
      </c>
      <c r="D283" s="30">
        <v>33.78</v>
      </c>
      <c r="E283" s="79"/>
      <c r="F283" s="80" t="s">
        <v>14</v>
      </c>
      <c r="G283" s="81">
        <v>482897.35220853781</v>
      </c>
      <c r="H283" s="30">
        <v>38.090000000000003</v>
      </c>
      <c r="I283" s="79" t="s">
        <v>14</v>
      </c>
      <c r="J283" s="81">
        <v>508567.06</v>
      </c>
      <c r="K283" s="30">
        <v>42.39</v>
      </c>
      <c r="L283" s="79" t="s">
        <v>14</v>
      </c>
      <c r="M283" s="82">
        <v>534996.84000000008</v>
      </c>
      <c r="O283" s="78"/>
      <c r="Q283" s="3"/>
      <c r="R283" s="3"/>
      <c r="S283" s="78">
        <f t="shared" si="18"/>
        <v>1.0519691149481842</v>
      </c>
      <c r="X283" s="78">
        <f t="shared" si="17"/>
        <v>0.97079797864766226</v>
      </c>
      <c r="Y283" s="78">
        <f t="shared" si="19"/>
        <v>0.97403688402924216</v>
      </c>
      <c r="Z283" s="78">
        <f t="shared" si="20"/>
        <v>0.97169700528479164</v>
      </c>
    </row>
    <row r="284" spans="1:26" ht="17.399999999999999">
      <c r="A284" s="12"/>
      <c r="B284" s="109"/>
      <c r="C284" s="29">
        <v>4.9999999999999982</v>
      </c>
      <c r="D284" s="30">
        <v>35.25</v>
      </c>
      <c r="E284" s="79"/>
      <c r="F284" s="80" t="s">
        <v>14</v>
      </c>
      <c r="G284" s="81">
        <v>497423.11256274127</v>
      </c>
      <c r="H284" s="30">
        <v>39.74</v>
      </c>
      <c r="I284" s="79" t="s">
        <v>14</v>
      </c>
      <c r="J284" s="81">
        <v>522123</v>
      </c>
      <c r="K284" s="30">
        <v>44.24</v>
      </c>
      <c r="L284" s="79" t="s">
        <v>14</v>
      </c>
      <c r="M284" s="82">
        <v>550579.9</v>
      </c>
      <c r="O284" s="78"/>
      <c r="Q284" s="3"/>
      <c r="R284" s="3"/>
      <c r="S284" s="78">
        <f t="shared" si="18"/>
        <v>1.0545022916056179</v>
      </c>
      <c r="X284" s="78">
        <f t="shared" si="17"/>
        <v>0.98560911084995062</v>
      </c>
      <c r="Y284" s="78">
        <f t="shared" si="19"/>
        <v>0.97965942489263669</v>
      </c>
      <c r="Z284" s="78">
        <f t="shared" si="20"/>
        <v>0.98604690896319991</v>
      </c>
    </row>
    <row r="285" spans="1:26" ht="17.399999999999999">
      <c r="A285" s="12"/>
      <c r="B285" s="109"/>
      <c r="C285" s="29">
        <v>5.0999999999999988</v>
      </c>
      <c r="D285" s="30">
        <v>35.99</v>
      </c>
      <c r="E285" s="79"/>
      <c r="F285" s="80" t="s">
        <v>14</v>
      </c>
      <c r="G285" s="81">
        <v>504685.99273984297</v>
      </c>
      <c r="H285" s="30">
        <v>40.57</v>
      </c>
      <c r="I285" s="79" t="s">
        <v>14</v>
      </c>
      <c r="J285" s="81">
        <v>532963.79</v>
      </c>
      <c r="K285" s="30">
        <v>45.16</v>
      </c>
      <c r="L285" s="79" t="s">
        <v>14</v>
      </c>
      <c r="M285" s="82">
        <v>558370.9</v>
      </c>
      <c r="O285" s="78"/>
      <c r="Q285" s="3"/>
      <c r="R285" s="3"/>
      <c r="S285" s="78">
        <f t="shared" si="18"/>
        <v>1.0476713624390881</v>
      </c>
      <c r="X285" s="78">
        <f t="shared" si="17"/>
        <v>0.96283435000647311</v>
      </c>
      <c r="Y285" s="78">
        <f t="shared" si="19"/>
        <v>0.97261014910451371</v>
      </c>
      <c r="Z285" s="78">
        <f t="shared" si="20"/>
        <v>0.97115758625264548</v>
      </c>
    </row>
    <row r="286" spans="1:26" ht="17.399999999999999">
      <c r="A286" s="12"/>
      <c r="B286" s="109"/>
      <c r="C286" s="29">
        <v>5.299999999999998</v>
      </c>
      <c r="D286" s="30">
        <v>37.450000000000003</v>
      </c>
      <c r="E286" s="79"/>
      <c r="F286" s="80" t="s">
        <v>14</v>
      </c>
      <c r="G286" s="81">
        <v>524167</v>
      </c>
      <c r="H286" s="30">
        <v>42.23</v>
      </c>
      <c r="I286" s="79" t="s">
        <v>14</v>
      </c>
      <c r="J286" s="81">
        <v>547972.68000000005</v>
      </c>
      <c r="K286" s="30">
        <v>47</v>
      </c>
      <c r="L286" s="79" t="s">
        <v>14</v>
      </c>
      <c r="M286" s="82">
        <v>574953.96</v>
      </c>
      <c r="O286" s="78"/>
      <c r="Q286" s="3"/>
      <c r="R286" s="3"/>
      <c r="S286" s="78">
        <f t="shared" si="18"/>
        <v>1.0492383671390331</v>
      </c>
      <c r="X286" s="78">
        <f t="shared" si="17"/>
        <v>0.98667472319791583</v>
      </c>
      <c r="Y286" s="78">
        <f t="shared" si="19"/>
        <v>0.9864910418637084</v>
      </c>
      <c r="Z286" s="78">
        <f t="shared" si="20"/>
        <v>0.98832469880928442</v>
      </c>
    </row>
    <row r="287" spans="1:26" ht="17.399999999999999">
      <c r="A287" s="12"/>
      <c r="B287" s="109"/>
      <c r="C287" s="29">
        <v>5.3999999999999986</v>
      </c>
      <c r="D287" s="30">
        <v>38.19</v>
      </c>
      <c r="E287" s="79"/>
      <c r="F287" s="80" t="s">
        <v>14</v>
      </c>
      <c r="G287" s="81">
        <v>531246</v>
      </c>
      <c r="H287" s="30">
        <v>43.06</v>
      </c>
      <c r="I287" s="79" t="s">
        <v>14</v>
      </c>
      <c r="J287" s="81">
        <v>555476.59000000008</v>
      </c>
      <c r="K287" s="30">
        <v>47.92</v>
      </c>
      <c r="L287" s="79" t="s">
        <v>14</v>
      </c>
      <c r="M287" s="82">
        <v>581746.02</v>
      </c>
      <c r="O287" s="78"/>
      <c r="Q287" s="3"/>
      <c r="R287" s="3"/>
      <c r="S287" s="78">
        <f t="shared" si="18"/>
        <v>1.0472916959470784</v>
      </c>
      <c r="X287" s="78">
        <f t="shared" si="17"/>
        <v>0.96816909416961905</v>
      </c>
      <c r="Y287" s="78">
        <f t="shared" si="19"/>
        <v>0.97369102189945322</v>
      </c>
      <c r="Z287" s="78">
        <f t="shared" si="20"/>
        <v>0.97066381111298616</v>
      </c>
    </row>
    <row r="288" spans="1:26" ht="17.399999999999999">
      <c r="A288" s="12"/>
      <c r="B288" s="109"/>
      <c r="C288" s="29">
        <v>5.5999999999999979</v>
      </c>
      <c r="D288" s="30">
        <v>39.659999999999997</v>
      </c>
      <c r="E288" s="79"/>
      <c r="F288" s="80" t="s">
        <v>14</v>
      </c>
      <c r="G288" s="81">
        <v>548712</v>
      </c>
      <c r="H288" s="30">
        <v>44.71</v>
      </c>
      <c r="I288" s="79" t="s">
        <v>14</v>
      </c>
      <c r="J288" s="81">
        <v>570485.48</v>
      </c>
      <c r="K288" s="30">
        <v>49.77</v>
      </c>
      <c r="L288" s="79" t="s">
        <v>14</v>
      </c>
      <c r="M288" s="82">
        <v>599328.02</v>
      </c>
      <c r="O288" s="78"/>
      <c r="Q288" s="3"/>
      <c r="R288" s="3"/>
      <c r="S288" s="78">
        <f t="shared" si="18"/>
        <v>1.0505578862410312</v>
      </c>
      <c r="X288" s="78">
        <f t="shared" si="17"/>
        <v>0.99016189387144027</v>
      </c>
      <c r="Y288" s="78">
        <f t="shared" si="19"/>
        <v>0.98701721843025525</v>
      </c>
      <c r="Z288" s="78">
        <f t="shared" si="20"/>
        <v>0.99042824690266429</v>
      </c>
    </row>
    <row r="289" spans="1:26" ht="17.399999999999999">
      <c r="A289" s="12"/>
      <c r="B289" s="109"/>
      <c r="C289" s="29">
        <v>5.6999999999999984</v>
      </c>
      <c r="D289" s="30">
        <v>40.39</v>
      </c>
      <c r="E289" s="79"/>
      <c r="F289" s="80" t="s">
        <v>14</v>
      </c>
      <c r="G289" s="81">
        <v>554163.92349193268</v>
      </c>
      <c r="H289" s="30">
        <v>45.54</v>
      </c>
      <c r="I289" s="79" t="s">
        <v>14</v>
      </c>
      <c r="J289" s="81">
        <v>577989.39</v>
      </c>
      <c r="K289" s="30">
        <v>50.69</v>
      </c>
      <c r="L289" s="79" t="s">
        <v>14</v>
      </c>
      <c r="M289" s="82">
        <v>605120.08000000007</v>
      </c>
      <c r="O289" s="78"/>
      <c r="Q289" s="3"/>
      <c r="R289" s="3"/>
      <c r="S289" s="78">
        <f t="shared" si="18"/>
        <v>1.0469397716798921</v>
      </c>
      <c r="X289" s="78">
        <f t="shared" si="17"/>
        <v>0.97445749278241922</v>
      </c>
      <c r="Y289" s="78">
        <f t="shared" si="19"/>
        <v>0.97468982540725069</v>
      </c>
      <c r="Z289" s="78">
        <f t="shared" si="20"/>
        <v>0.97489450431973013</v>
      </c>
    </row>
    <row r="290" spans="1:26" ht="17.399999999999999">
      <c r="A290" s="12"/>
      <c r="B290" s="109"/>
      <c r="C290" s="29">
        <v>5.8999999999999977</v>
      </c>
      <c r="D290" s="30">
        <v>41.86</v>
      </c>
      <c r="E290" s="79"/>
      <c r="F290" s="80" t="s">
        <v>14</v>
      </c>
      <c r="G290" s="81">
        <v>568689.68384613632</v>
      </c>
      <c r="H290" s="30">
        <v>47.2</v>
      </c>
      <c r="I290" s="79" t="s">
        <v>14</v>
      </c>
      <c r="J290" s="81">
        <v>592998.28</v>
      </c>
      <c r="K290" s="30">
        <v>52.53</v>
      </c>
      <c r="L290" s="79" t="s">
        <v>14</v>
      </c>
      <c r="M290" s="82">
        <v>620703.14</v>
      </c>
      <c r="O290" s="78"/>
      <c r="Q290" s="3"/>
      <c r="R290" s="3"/>
      <c r="S290" s="78">
        <f t="shared" si="18"/>
        <v>1.0467199668774756</v>
      </c>
      <c r="X290" s="78">
        <f t="shared" si="17"/>
        <v>0.98738979452341036</v>
      </c>
      <c r="Y290" s="78">
        <f t="shared" si="19"/>
        <v>0.98750394232533933</v>
      </c>
      <c r="Z290" s="78">
        <f t="shared" si="20"/>
        <v>0.98760370303532186</v>
      </c>
    </row>
    <row r="291" spans="1:26" ht="17.399999999999999">
      <c r="A291" s="12"/>
      <c r="B291" s="109"/>
      <c r="C291" s="29">
        <v>5.9999999999999982</v>
      </c>
      <c r="D291" s="30">
        <v>42.6</v>
      </c>
      <c r="E291" s="79"/>
      <c r="F291" s="80" t="s">
        <v>14</v>
      </c>
      <c r="G291" s="81">
        <v>575952.56402323802</v>
      </c>
      <c r="H291" s="30">
        <v>48.02</v>
      </c>
      <c r="I291" s="79" t="s">
        <v>14</v>
      </c>
      <c r="J291" s="81">
        <v>600502.19000000006</v>
      </c>
      <c r="K291" s="30">
        <v>53.45</v>
      </c>
      <c r="L291" s="79" t="s">
        <v>14</v>
      </c>
      <c r="M291" s="82">
        <v>628494.14</v>
      </c>
      <c r="O291" s="78"/>
      <c r="Q291" s="3"/>
      <c r="R291" s="3"/>
      <c r="S291" s="78">
        <f t="shared" si="18"/>
        <v>1.0466142346624914</v>
      </c>
      <c r="X291" s="78">
        <f t="shared" si="17"/>
        <v>0.97540001088182482</v>
      </c>
      <c r="Y291" s="78">
        <f t="shared" si="19"/>
        <v>0.97561556487334067</v>
      </c>
      <c r="Z291" s="78">
        <f t="shared" si="20"/>
        <v>0.97580560218557644</v>
      </c>
    </row>
    <row r="292" spans="1:26" ht="17.399999999999999">
      <c r="A292" s="12"/>
      <c r="B292" s="109"/>
      <c r="C292" s="29">
        <v>6.1999999999999975</v>
      </c>
      <c r="D292" s="30">
        <v>44.06</v>
      </c>
      <c r="E292" s="79"/>
      <c r="F292" s="80" t="s">
        <v>14</v>
      </c>
      <c r="G292" s="81">
        <v>590478.32437744143</v>
      </c>
      <c r="H292" s="30">
        <v>49.68</v>
      </c>
      <c r="I292" s="79" t="s">
        <v>14</v>
      </c>
      <c r="J292" s="81">
        <v>615511.08000000007</v>
      </c>
      <c r="K292" s="30">
        <v>55.3</v>
      </c>
      <c r="L292" s="79" t="s">
        <v>14</v>
      </c>
      <c r="M292" s="82">
        <v>644077.20000000007</v>
      </c>
      <c r="O292" s="78"/>
      <c r="Q292" s="3"/>
      <c r="R292" s="3"/>
      <c r="S292" s="78">
        <f t="shared" si="18"/>
        <v>1.0464104074292213</v>
      </c>
      <c r="X292" s="78">
        <f t="shared" si="17"/>
        <v>0.98784945705304983</v>
      </c>
      <c r="Y292" s="78">
        <f t="shared" si="19"/>
        <v>0.98795549044494113</v>
      </c>
      <c r="Z292" s="78">
        <f t="shared" si="20"/>
        <v>0.98804819747304751</v>
      </c>
    </row>
    <row r="293" spans="1:26" ht="17.399999999999999">
      <c r="A293" s="12"/>
      <c r="B293" s="109"/>
      <c r="C293" s="29">
        <v>6.299999999999998</v>
      </c>
      <c r="D293" s="30">
        <v>44.8</v>
      </c>
      <c r="E293" s="79"/>
      <c r="F293" s="80" t="s">
        <v>14</v>
      </c>
      <c r="G293" s="81">
        <v>597741.20455454313</v>
      </c>
      <c r="H293" s="30">
        <v>50.51</v>
      </c>
      <c r="I293" s="79" t="s">
        <v>14</v>
      </c>
      <c r="J293" s="81">
        <v>623014.99</v>
      </c>
      <c r="K293" s="30">
        <v>56.22</v>
      </c>
      <c r="L293" s="79" t="s">
        <v>14</v>
      </c>
      <c r="M293" s="82">
        <v>651868.20000000007</v>
      </c>
      <c r="O293" s="78"/>
      <c r="Q293" s="3"/>
      <c r="R293" s="3"/>
      <c r="S293" s="78">
        <f t="shared" si="18"/>
        <v>1.0463122243655809</v>
      </c>
      <c r="X293" s="78">
        <f t="shared" si="17"/>
        <v>0.97627544651805853</v>
      </c>
      <c r="Y293" s="78">
        <f t="shared" si="19"/>
        <v>0.97647597453562396</v>
      </c>
      <c r="Z293" s="78">
        <f t="shared" si="20"/>
        <v>0.97665288698383768</v>
      </c>
    </row>
    <row r="294" spans="1:26" ht="17.399999999999999">
      <c r="A294" s="12"/>
      <c r="B294" s="109"/>
      <c r="C294" s="29">
        <v>6.4999999999999973</v>
      </c>
      <c r="D294" s="30">
        <v>46.27</v>
      </c>
      <c r="E294" s="79"/>
      <c r="F294" s="80" t="s">
        <v>14</v>
      </c>
      <c r="G294" s="81">
        <v>612266.96490874665</v>
      </c>
      <c r="H294" s="30">
        <v>52.16</v>
      </c>
      <c r="I294" s="79" t="s">
        <v>14</v>
      </c>
      <c r="J294" s="81">
        <v>638023.88</v>
      </c>
      <c r="K294" s="30">
        <v>58.06</v>
      </c>
      <c r="L294" s="79" t="s">
        <v>14</v>
      </c>
      <c r="M294" s="82">
        <v>667451.26</v>
      </c>
      <c r="O294" s="78"/>
      <c r="Q294" s="3"/>
      <c r="R294" s="3"/>
      <c r="S294" s="78">
        <f t="shared" si="18"/>
        <v>1.0461226937148498</v>
      </c>
      <c r="X294" s="78">
        <f t="shared" si="17"/>
        <v>0.98827678725292845</v>
      </c>
      <c r="Y294" s="78">
        <f t="shared" si="19"/>
        <v>0.98837554305756525</v>
      </c>
      <c r="Z294" s="78">
        <f t="shared" si="20"/>
        <v>0.9884603671458756</v>
      </c>
    </row>
    <row r="295" spans="1:26" ht="17.399999999999999">
      <c r="A295" s="12"/>
      <c r="B295" s="109"/>
      <c r="C295" s="29">
        <v>6.5999999999999979</v>
      </c>
      <c r="D295" s="30">
        <v>47</v>
      </c>
      <c r="E295" s="79"/>
      <c r="F295" s="80" t="s">
        <v>14</v>
      </c>
      <c r="G295" s="81">
        <v>619529.84508584836</v>
      </c>
      <c r="H295" s="30">
        <v>52.99</v>
      </c>
      <c r="I295" s="79" t="s">
        <v>14</v>
      </c>
      <c r="J295" s="81">
        <v>645527.79</v>
      </c>
      <c r="K295" s="30">
        <v>58.98</v>
      </c>
      <c r="L295" s="79" t="s">
        <v>14</v>
      </c>
      <c r="M295" s="82">
        <v>675243.32000000007</v>
      </c>
      <c r="O295" s="78"/>
      <c r="Q295" s="3"/>
      <c r="R295" s="3"/>
      <c r="S295" s="78">
        <f t="shared" si="18"/>
        <v>1.0460329213712085</v>
      </c>
      <c r="X295" s="78">
        <f t="shared" si="17"/>
        <v>0.97709071534172109</v>
      </c>
      <c r="Y295" s="78">
        <f t="shared" si="19"/>
        <v>0.97727773422060371</v>
      </c>
      <c r="Z295" s="78">
        <f t="shared" si="20"/>
        <v>0.97744437045243215</v>
      </c>
    </row>
    <row r="296" spans="1:26" ht="18" thickBot="1">
      <c r="A296" s="12"/>
      <c r="B296" s="123"/>
      <c r="C296" s="85">
        <v>6.7999999999999972</v>
      </c>
      <c r="D296" s="86">
        <v>48.47</v>
      </c>
      <c r="E296" s="87"/>
      <c r="F296" s="88" t="s">
        <v>14</v>
      </c>
      <c r="G296" s="89">
        <v>634055.60544005188</v>
      </c>
      <c r="H296" s="86">
        <v>54.65</v>
      </c>
      <c r="I296" s="87" t="s">
        <v>14</v>
      </c>
      <c r="J296" s="89">
        <v>660536.68000000005</v>
      </c>
      <c r="K296" s="86">
        <v>60.83</v>
      </c>
      <c r="L296" s="87" t="s">
        <v>14</v>
      </c>
      <c r="M296" s="90">
        <v>690825.32000000007</v>
      </c>
      <c r="O296" s="78"/>
      <c r="Q296" s="3"/>
      <c r="R296" s="3"/>
      <c r="S296" s="78">
        <f t="shared" si="18"/>
        <v>1.0458545920568711</v>
      </c>
      <c r="X296" s="78"/>
      <c r="Y296" s="78"/>
      <c r="Z296" s="78"/>
    </row>
    <row r="297" spans="1:26" ht="17.399999999999999">
      <c r="A297" s="12"/>
      <c r="B297" s="108">
        <v>3.899999999999999</v>
      </c>
      <c r="C297" s="23">
        <v>3.899999999999999</v>
      </c>
      <c r="D297" s="24">
        <v>27.93</v>
      </c>
      <c r="E297" s="91">
        <v>0.05</v>
      </c>
      <c r="F297" s="92" t="s">
        <v>14</v>
      </c>
      <c r="G297" s="76">
        <v>415808.45129695965</v>
      </c>
      <c r="H297" s="24">
        <v>31.49</v>
      </c>
      <c r="I297" s="74" t="s">
        <v>14</v>
      </c>
      <c r="J297" s="76">
        <v>436343.25</v>
      </c>
      <c r="K297" s="24">
        <v>35.049999999999997</v>
      </c>
      <c r="L297" s="74" t="s">
        <v>14</v>
      </c>
      <c r="M297" s="77">
        <v>458147.04000000004</v>
      </c>
      <c r="O297" s="78"/>
      <c r="Q297" s="3"/>
      <c r="R297" s="3"/>
      <c r="S297" s="78">
        <f t="shared" si="18"/>
        <v>1.0499693532557226</v>
      </c>
      <c r="X297" s="78">
        <f t="shared" si="17"/>
        <v>0.96640698952115645</v>
      </c>
      <c r="Y297" s="78">
        <f t="shared" si="19"/>
        <v>0.96683495416686049</v>
      </c>
      <c r="Z297" s="78">
        <f t="shared" si="20"/>
        <v>0.96722391284300946</v>
      </c>
    </row>
    <row r="298" spans="1:26" ht="17.399999999999999">
      <c r="A298" s="12"/>
      <c r="B298" s="109"/>
      <c r="C298" s="29">
        <v>4.0999999999999988</v>
      </c>
      <c r="D298" s="30">
        <v>29.44</v>
      </c>
      <c r="E298" s="79"/>
      <c r="F298" s="80" t="s">
        <v>14</v>
      </c>
      <c r="G298" s="81">
        <v>430262.25576347287</v>
      </c>
      <c r="H298" s="30">
        <v>33.19</v>
      </c>
      <c r="I298" s="79" t="s">
        <v>14</v>
      </c>
      <c r="J298" s="81">
        <v>451311</v>
      </c>
      <c r="K298" s="30">
        <v>36.94</v>
      </c>
      <c r="L298" s="79" t="s">
        <v>14</v>
      </c>
      <c r="M298" s="82">
        <v>473672.16000000003</v>
      </c>
      <c r="O298" s="78"/>
      <c r="Q298" s="3"/>
      <c r="R298" s="3"/>
      <c r="S298" s="78">
        <f t="shared" si="18"/>
        <v>1.0495471193921708</v>
      </c>
      <c r="X298" s="78">
        <f t="shared" si="17"/>
        <v>0.98348095695365634</v>
      </c>
      <c r="Y298" s="78">
        <f t="shared" si="19"/>
        <v>0.98368909730470733</v>
      </c>
      <c r="Z298" s="78">
        <f t="shared" si="20"/>
        <v>0.98387406868156202</v>
      </c>
    </row>
    <row r="299" spans="1:26" ht="17.399999999999999">
      <c r="A299" s="12"/>
      <c r="B299" s="109"/>
      <c r="C299" s="29">
        <v>4.1999999999999993</v>
      </c>
      <c r="D299" s="30">
        <v>30.19</v>
      </c>
      <c r="E299" s="79"/>
      <c r="F299" s="80" t="s">
        <v>14</v>
      </c>
      <c r="G299" s="81">
        <v>437489.15799672948</v>
      </c>
      <c r="H299" s="30">
        <v>34.04</v>
      </c>
      <c r="I299" s="79" t="s">
        <v>14</v>
      </c>
      <c r="J299" s="81">
        <v>458794.35000000003</v>
      </c>
      <c r="K299" s="30">
        <v>37.89</v>
      </c>
      <c r="L299" s="79" t="s">
        <v>14</v>
      </c>
      <c r="M299" s="82">
        <v>481435.76</v>
      </c>
      <c r="O299" s="78"/>
      <c r="Q299" s="3"/>
      <c r="R299" s="3"/>
      <c r="S299" s="78">
        <f t="shared" si="18"/>
        <v>1.0493498012780671</v>
      </c>
      <c r="X299" s="78">
        <f t="shared" si="17"/>
        <v>0.96801852077143724</v>
      </c>
      <c r="Y299" s="78">
        <f t="shared" si="19"/>
        <v>0.96840661167282061</v>
      </c>
      <c r="Z299" s="78">
        <f t="shared" si="20"/>
        <v>0.96875784768378226</v>
      </c>
    </row>
    <row r="300" spans="1:26" ht="17.399999999999999">
      <c r="A300" s="12"/>
      <c r="B300" s="109"/>
      <c r="C300" s="29">
        <v>4.3999999999999986</v>
      </c>
      <c r="D300" s="30">
        <v>31.7</v>
      </c>
      <c r="E300" s="79"/>
      <c r="F300" s="80" t="s">
        <v>14</v>
      </c>
      <c r="G300" s="81">
        <v>451942.96246324282</v>
      </c>
      <c r="H300" s="30">
        <v>35.74</v>
      </c>
      <c r="I300" s="79" t="s">
        <v>14</v>
      </c>
      <c r="J300" s="81">
        <v>473762.10000000003</v>
      </c>
      <c r="K300" s="30">
        <v>39.78</v>
      </c>
      <c r="L300" s="79" t="s">
        <v>14</v>
      </c>
      <c r="M300" s="82">
        <v>496961.92000000004</v>
      </c>
      <c r="O300" s="78"/>
      <c r="Q300" s="3"/>
      <c r="R300" s="3"/>
      <c r="S300" s="78">
        <f t="shared" si="18"/>
        <v>1.0489693455850522</v>
      </c>
      <c r="X300" s="78">
        <f t="shared" si="17"/>
        <v>0.98426093960231165</v>
      </c>
      <c r="Y300" s="78">
        <f t="shared" si="19"/>
        <v>0.98445003480032911</v>
      </c>
      <c r="Z300" s="78">
        <f t="shared" si="20"/>
        <v>0.97358861150218723</v>
      </c>
    </row>
    <row r="301" spans="1:26" ht="17.399999999999999">
      <c r="A301" s="12"/>
      <c r="B301" s="109"/>
      <c r="C301" s="29">
        <v>4.4999999999999991</v>
      </c>
      <c r="D301" s="30">
        <v>32.46</v>
      </c>
      <c r="E301" s="79"/>
      <c r="F301" s="80" t="s">
        <v>14</v>
      </c>
      <c r="G301" s="81">
        <v>459169.86469649943</v>
      </c>
      <c r="H301" s="30">
        <v>36.590000000000003</v>
      </c>
      <c r="I301" s="79" t="s">
        <v>14</v>
      </c>
      <c r="J301" s="81">
        <v>481245.45</v>
      </c>
      <c r="K301" s="30">
        <v>40.729999999999997</v>
      </c>
      <c r="L301" s="79" t="s">
        <v>14</v>
      </c>
      <c r="M301" s="82">
        <v>510443.44</v>
      </c>
      <c r="O301" s="78"/>
      <c r="Q301" s="3"/>
      <c r="R301" s="3"/>
      <c r="S301" s="78">
        <f t="shared" si="18"/>
        <v>1.0606717216754984</v>
      </c>
      <c r="X301" s="78">
        <f t="shared" si="17"/>
        <v>0.96948251236671479</v>
      </c>
      <c r="Y301" s="78">
        <f t="shared" si="19"/>
        <v>0.96983605031063258</v>
      </c>
      <c r="Z301" s="78">
        <f t="shared" si="20"/>
        <v>0.97048087950330209</v>
      </c>
    </row>
    <row r="302" spans="1:26" ht="17.399999999999999">
      <c r="A302" s="12"/>
      <c r="B302" s="109"/>
      <c r="C302" s="29">
        <v>4.6999999999999984</v>
      </c>
      <c r="D302" s="30">
        <v>33.97</v>
      </c>
      <c r="E302" s="79"/>
      <c r="F302" s="80" t="s">
        <v>14</v>
      </c>
      <c r="G302" s="81">
        <v>473623.66916301282</v>
      </c>
      <c r="H302" s="30">
        <v>38.299999999999997</v>
      </c>
      <c r="I302" s="79" t="s">
        <v>14</v>
      </c>
      <c r="J302" s="81">
        <v>496213.2</v>
      </c>
      <c r="K302" s="30">
        <v>42.62</v>
      </c>
      <c r="L302" s="79" t="s">
        <v>14</v>
      </c>
      <c r="M302" s="82">
        <v>525969.6</v>
      </c>
      <c r="O302" s="78"/>
      <c r="Q302" s="3"/>
      <c r="R302" s="3"/>
      <c r="S302" s="78">
        <f t="shared" si="18"/>
        <v>1.0599669658122757</v>
      </c>
      <c r="X302" s="78">
        <f t="shared" si="17"/>
        <v>0.98497058615887367</v>
      </c>
      <c r="Y302" s="78">
        <f t="shared" si="19"/>
        <v>0.98514313826449673</v>
      </c>
      <c r="Z302" s="78">
        <f t="shared" si="20"/>
        <v>0.98545415574672868</v>
      </c>
    </row>
    <row r="303" spans="1:26" ht="17.399999999999999">
      <c r="A303" s="12"/>
      <c r="B303" s="109"/>
      <c r="C303" s="29">
        <v>4.7999999999999989</v>
      </c>
      <c r="D303" s="30">
        <v>34.72</v>
      </c>
      <c r="E303" s="79"/>
      <c r="F303" s="80" t="s">
        <v>14</v>
      </c>
      <c r="G303" s="81">
        <v>480850.57139626943</v>
      </c>
      <c r="H303" s="30">
        <v>39.15</v>
      </c>
      <c r="I303" s="79" t="s">
        <v>14</v>
      </c>
      <c r="J303" s="81">
        <v>503696.55000000005</v>
      </c>
      <c r="K303" s="30">
        <v>43.57</v>
      </c>
      <c r="L303" s="79" t="s">
        <v>14</v>
      </c>
      <c r="M303" s="82">
        <v>533733.20000000007</v>
      </c>
      <c r="O303" s="78"/>
      <c r="Q303" s="3"/>
      <c r="R303" s="3"/>
      <c r="S303" s="78">
        <f t="shared" si="18"/>
        <v>1.0596324314708925</v>
      </c>
      <c r="X303" s="78">
        <f t="shared" si="17"/>
        <v>0.9708183388419781</v>
      </c>
      <c r="Y303" s="78">
        <f t="shared" si="19"/>
        <v>0.96044968115884</v>
      </c>
      <c r="Z303" s="78">
        <f t="shared" si="20"/>
        <v>0.97173439266245432</v>
      </c>
    </row>
    <row r="304" spans="1:26" ht="17.399999999999999">
      <c r="A304" s="12"/>
      <c r="B304" s="109"/>
      <c r="C304" s="29">
        <v>4.9999999999999982</v>
      </c>
      <c r="D304" s="30">
        <v>36.229999999999997</v>
      </c>
      <c r="E304" s="79"/>
      <c r="F304" s="80" t="s">
        <v>14</v>
      </c>
      <c r="G304" s="81">
        <v>495304.37586278265</v>
      </c>
      <c r="H304" s="30">
        <v>40.85</v>
      </c>
      <c r="I304" s="79" t="s">
        <v>14</v>
      </c>
      <c r="J304" s="81">
        <v>524438.25</v>
      </c>
      <c r="K304" s="30">
        <v>45.47</v>
      </c>
      <c r="L304" s="79" t="s">
        <v>14</v>
      </c>
      <c r="M304" s="82">
        <v>549258.32000000007</v>
      </c>
      <c r="O304" s="78"/>
      <c r="Q304" s="3"/>
      <c r="R304" s="3"/>
      <c r="S304" s="78">
        <f t="shared" si="18"/>
        <v>1.0473269636606408</v>
      </c>
      <c r="X304" s="78">
        <f t="shared" si="17"/>
        <v>0.98561900015330872</v>
      </c>
      <c r="Y304" s="78">
        <f t="shared" si="19"/>
        <v>0.98593147937590808</v>
      </c>
      <c r="Z304" s="78">
        <f t="shared" si="20"/>
        <v>0.98606230792497362</v>
      </c>
    </row>
    <row r="305" spans="1:26" ht="17.399999999999999">
      <c r="A305" s="12"/>
      <c r="B305" s="109"/>
      <c r="C305" s="29">
        <v>5.0999999999999988</v>
      </c>
      <c r="D305" s="30">
        <v>36.99</v>
      </c>
      <c r="E305" s="79"/>
      <c r="F305" s="80" t="s">
        <v>14</v>
      </c>
      <c r="G305" s="81">
        <v>502531.27809603937</v>
      </c>
      <c r="H305" s="30">
        <v>41.7</v>
      </c>
      <c r="I305" s="79" t="s">
        <v>14</v>
      </c>
      <c r="J305" s="81">
        <v>531921.6</v>
      </c>
      <c r="K305" s="30">
        <v>46.41</v>
      </c>
      <c r="L305" s="79" t="s">
        <v>14</v>
      </c>
      <c r="M305" s="82">
        <v>557021.92000000004</v>
      </c>
      <c r="O305" s="78"/>
      <c r="Q305" s="3"/>
      <c r="R305" s="3"/>
      <c r="S305" s="78">
        <f t="shared" si="18"/>
        <v>1.0471880066536123</v>
      </c>
      <c r="X305" s="78">
        <f t="shared" si="17"/>
        <v>0.9720421247072164</v>
      </c>
      <c r="Y305" s="78">
        <f t="shared" si="19"/>
        <v>0.97263111815945946</v>
      </c>
      <c r="Z305" s="78">
        <f t="shared" si="20"/>
        <v>0.97288234727815337</v>
      </c>
    </row>
    <row r="306" spans="1:26" ht="17.399999999999999">
      <c r="A306" s="12"/>
      <c r="B306" s="109"/>
      <c r="C306" s="29">
        <v>5.299999999999998</v>
      </c>
      <c r="D306" s="30">
        <v>38.49</v>
      </c>
      <c r="E306" s="79"/>
      <c r="F306" s="80" t="s">
        <v>14</v>
      </c>
      <c r="G306" s="81">
        <v>516985.08256255265</v>
      </c>
      <c r="H306" s="30">
        <v>43.4</v>
      </c>
      <c r="I306" s="79" t="s">
        <v>14</v>
      </c>
      <c r="J306" s="81">
        <v>546889.35</v>
      </c>
      <c r="K306" s="30">
        <v>48.31</v>
      </c>
      <c r="L306" s="79" t="s">
        <v>14</v>
      </c>
      <c r="M306" s="82">
        <v>572548.08000000007</v>
      </c>
      <c r="O306" s="78"/>
      <c r="Q306" s="3"/>
      <c r="R306" s="3"/>
      <c r="S306" s="78">
        <f t="shared" si="18"/>
        <v>1.0469175894538816</v>
      </c>
      <c r="X306" s="78">
        <f t="shared" si="17"/>
        <v>0.98621377907628027</v>
      </c>
      <c r="Y306" s="78">
        <f t="shared" si="19"/>
        <v>0.98650122922719663</v>
      </c>
      <c r="Z306" s="78">
        <f t="shared" si="20"/>
        <v>0.98662344016301351</v>
      </c>
    </row>
    <row r="307" spans="1:26" ht="17.399999999999999">
      <c r="A307" s="12"/>
      <c r="B307" s="109"/>
      <c r="C307" s="29">
        <v>5.3999999999999986</v>
      </c>
      <c r="D307" s="30">
        <v>39.25</v>
      </c>
      <c r="E307" s="79"/>
      <c r="F307" s="80" t="s">
        <v>14</v>
      </c>
      <c r="G307" s="81">
        <v>524211.98479580926</v>
      </c>
      <c r="H307" s="30">
        <v>44.25</v>
      </c>
      <c r="I307" s="79" t="s">
        <v>14</v>
      </c>
      <c r="J307" s="81">
        <v>554372.70000000007</v>
      </c>
      <c r="K307" s="30">
        <v>49.25</v>
      </c>
      <c r="L307" s="79" t="s">
        <v>14</v>
      </c>
      <c r="M307" s="82">
        <v>580310.64</v>
      </c>
      <c r="O307" s="78"/>
      <c r="Q307" s="3"/>
      <c r="R307" s="3"/>
      <c r="S307" s="78">
        <f t="shared" si="18"/>
        <v>1.04678791001072</v>
      </c>
      <c r="X307" s="78">
        <f t="shared" si="17"/>
        <v>0.96284627512017007</v>
      </c>
      <c r="Y307" s="78">
        <f t="shared" si="19"/>
        <v>0.97371036960398649</v>
      </c>
      <c r="Z307" s="78">
        <f t="shared" si="20"/>
        <v>0.97394226069957401</v>
      </c>
    </row>
    <row r="308" spans="1:26" ht="17.399999999999999">
      <c r="A308" s="12"/>
      <c r="B308" s="109"/>
      <c r="C308" s="29">
        <v>5.5999999999999979</v>
      </c>
      <c r="D308" s="30">
        <v>40.76</v>
      </c>
      <c r="E308" s="79"/>
      <c r="F308" s="80" t="s">
        <v>14</v>
      </c>
      <c r="G308" s="81">
        <v>544439.95717840199</v>
      </c>
      <c r="H308" s="30">
        <v>45.95</v>
      </c>
      <c r="I308" s="79" t="s">
        <v>14</v>
      </c>
      <c r="J308" s="81">
        <v>569340.45000000007</v>
      </c>
      <c r="K308" s="30">
        <v>51.15</v>
      </c>
      <c r="L308" s="79" t="s">
        <v>14</v>
      </c>
      <c r="M308" s="82">
        <v>595836.80000000005</v>
      </c>
      <c r="O308" s="78"/>
      <c r="Q308" s="3"/>
      <c r="R308" s="3"/>
      <c r="S308" s="78">
        <f t="shared" si="18"/>
        <v>1.0465386747068472</v>
      </c>
      <c r="X308" s="78">
        <f t="shared" si="17"/>
        <v>0.98689987968288673</v>
      </c>
      <c r="Y308" s="78">
        <f t="shared" si="19"/>
        <v>0.98702483084770032</v>
      </c>
      <c r="Z308" s="78">
        <f t="shared" si="20"/>
        <v>0.98713954898825618</v>
      </c>
    </row>
    <row r="309" spans="1:26" ht="17.399999999999999">
      <c r="A309" s="12"/>
      <c r="B309" s="109"/>
      <c r="C309" s="29">
        <v>5.6999999999999984</v>
      </c>
      <c r="D309" s="30">
        <v>41.51</v>
      </c>
      <c r="E309" s="79"/>
      <c r="F309" s="80" t="s">
        <v>14</v>
      </c>
      <c r="G309" s="81">
        <v>551666.85941165872</v>
      </c>
      <c r="H309" s="30">
        <v>46.81</v>
      </c>
      <c r="I309" s="79" t="s">
        <v>14</v>
      </c>
      <c r="J309" s="81">
        <v>576824.85</v>
      </c>
      <c r="K309" s="30">
        <v>52.1</v>
      </c>
      <c r="L309" s="79" t="s">
        <v>14</v>
      </c>
      <c r="M309" s="82">
        <v>603599.35999999999</v>
      </c>
      <c r="O309" s="78"/>
      <c r="Q309" s="3"/>
      <c r="R309" s="3"/>
      <c r="S309" s="78">
        <f t="shared" si="18"/>
        <v>1.0464170536342186</v>
      </c>
      <c r="X309" s="78">
        <f t="shared" si="17"/>
        <v>0.97446868593790847</v>
      </c>
      <c r="Y309" s="78">
        <f t="shared" si="19"/>
        <v>0.9747095070891092</v>
      </c>
      <c r="Z309" s="78">
        <f t="shared" si="20"/>
        <v>0.97492243576068383</v>
      </c>
    </row>
    <row r="310" spans="1:26" ht="17.399999999999999">
      <c r="A310" s="12"/>
      <c r="B310" s="109"/>
      <c r="C310" s="29">
        <v>5.8999999999999977</v>
      </c>
      <c r="D310" s="30">
        <v>43.02</v>
      </c>
      <c r="E310" s="79"/>
      <c r="F310" s="80" t="s">
        <v>14</v>
      </c>
      <c r="G310" s="81">
        <v>566120.66387817205</v>
      </c>
      <c r="H310" s="30">
        <v>48.51</v>
      </c>
      <c r="I310" s="79" t="s">
        <v>14</v>
      </c>
      <c r="J310" s="81">
        <v>591791.55000000005</v>
      </c>
      <c r="K310" s="30">
        <v>53.99</v>
      </c>
      <c r="L310" s="79" t="s">
        <v>14</v>
      </c>
      <c r="M310" s="82">
        <v>619125.52</v>
      </c>
      <c r="O310" s="78"/>
      <c r="Q310" s="3"/>
      <c r="R310" s="3"/>
      <c r="S310" s="78">
        <f t="shared" si="18"/>
        <v>1.0461885101265809</v>
      </c>
      <c r="X310" s="78">
        <f t="shared" si="17"/>
        <v>0.98739525087326874</v>
      </c>
      <c r="Y310" s="78">
        <f t="shared" si="19"/>
        <v>0.98751092881334546</v>
      </c>
      <c r="Z310" s="78">
        <f t="shared" si="20"/>
        <v>0.98761567276841555</v>
      </c>
    </row>
    <row r="311" spans="1:26" ht="17.399999999999999">
      <c r="A311" s="12"/>
      <c r="B311" s="109"/>
      <c r="C311" s="29">
        <v>5.9999999999999982</v>
      </c>
      <c r="D311" s="30">
        <v>43.78</v>
      </c>
      <c r="E311" s="79"/>
      <c r="F311" s="80" t="s">
        <v>14</v>
      </c>
      <c r="G311" s="81">
        <v>573347.56611142855</v>
      </c>
      <c r="H311" s="30">
        <v>49.36</v>
      </c>
      <c r="I311" s="79" t="s">
        <v>14</v>
      </c>
      <c r="J311" s="81">
        <v>599275.95000000007</v>
      </c>
      <c r="K311" s="30">
        <v>54.94</v>
      </c>
      <c r="L311" s="79" t="s">
        <v>14</v>
      </c>
      <c r="M311" s="82">
        <v>626889.12</v>
      </c>
      <c r="O311" s="78"/>
      <c r="Q311" s="3"/>
      <c r="R311" s="3"/>
      <c r="S311" s="78">
        <f t="shared" si="18"/>
        <v>1.046077554088396</v>
      </c>
      <c r="X311" s="78">
        <f t="shared" si="17"/>
        <v>0.97541039339139002</v>
      </c>
      <c r="Y311" s="78">
        <f t="shared" si="19"/>
        <v>0.97563389647397503</v>
      </c>
      <c r="Z311" s="78">
        <f t="shared" si="20"/>
        <v>0.97583316334955461</v>
      </c>
    </row>
    <row r="312" spans="1:26" ht="17.399999999999999">
      <c r="A312" s="12"/>
      <c r="B312" s="109"/>
      <c r="C312" s="29">
        <v>6.1999999999999975</v>
      </c>
      <c r="D312" s="30">
        <v>45.29</v>
      </c>
      <c r="E312" s="79"/>
      <c r="F312" s="80" t="s">
        <v>14</v>
      </c>
      <c r="G312" s="81">
        <v>587801.37057794188</v>
      </c>
      <c r="H312" s="30">
        <v>51.06</v>
      </c>
      <c r="I312" s="79" t="s">
        <v>14</v>
      </c>
      <c r="J312" s="81">
        <v>614242.65</v>
      </c>
      <c r="K312" s="30">
        <v>56.83</v>
      </c>
      <c r="L312" s="79" t="s">
        <v>14</v>
      </c>
      <c r="M312" s="82">
        <v>642414.24</v>
      </c>
      <c r="O312" s="78"/>
      <c r="Q312" s="3"/>
      <c r="R312" s="3"/>
      <c r="S312" s="78">
        <f t="shared" si="18"/>
        <v>1.0458639431827144</v>
      </c>
      <c r="X312" s="78">
        <f t="shared" si="17"/>
        <v>0.98785452294709752</v>
      </c>
      <c r="Y312" s="78">
        <f t="shared" si="19"/>
        <v>0.98796191994541649</v>
      </c>
      <c r="Z312" s="78">
        <f t="shared" si="20"/>
        <v>0.98805926698455304</v>
      </c>
    </row>
    <row r="313" spans="1:26" ht="17.399999999999999">
      <c r="A313" s="12"/>
      <c r="B313" s="109"/>
      <c r="C313" s="29">
        <v>6.299999999999998</v>
      </c>
      <c r="D313" s="30">
        <v>46.04</v>
      </c>
      <c r="E313" s="79"/>
      <c r="F313" s="80" t="s">
        <v>14</v>
      </c>
      <c r="G313" s="81">
        <v>595028.27281119849</v>
      </c>
      <c r="H313" s="30">
        <v>51.91</v>
      </c>
      <c r="I313" s="79" t="s">
        <v>14</v>
      </c>
      <c r="J313" s="81">
        <v>621727.05000000005</v>
      </c>
      <c r="K313" s="30">
        <v>57.78</v>
      </c>
      <c r="L313" s="79" t="s">
        <v>14</v>
      </c>
      <c r="M313" s="82">
        <v>650177.84</v>
      </c>
      <c r="O313" s="78"/>
      <c r="Q313" s="3"/>
      <c r="R313" s="3"/>
      <c r="S313" s="78">
        <f t="shared" si="18"/>
        <v>1.0457609010256188</v>
      </c>
      <c r="X313" s="78">
        <f t="shared" si="17"/>
        <v>0.97628510336009855</v>
      </c>
      <c r="Y313" s="78">
        <f t="shared" si="19"/>
        <v>0.97649309420737995</v>
      </c>
      <c r="Z313" s="78">
        <f t="shared" si="20"/>
        <v>0.97667708170598344</v>
      </c>
    </row>
    <row r="314" spans="1:26" ht="17.399999999999999">
      <c r="A314" s="12"/>
      <c r="B314" s="109"/>
      <c r="C314" s="29">
        <v>6.4999999999999973</v>
      </c>
      <c r="D314" s="30">
        <v>47.55</v>
      </c>
      <c r="E314" s="79"/>
      <c r="F314" s="80" t="s">
        <v>14</v>
      </c>
      <c r="G314" s="81">
        <v>609482.07727771183</v>
      </c>
      <c r="H314" s="30">
        <v>53.61</v>
      </c>
      <c r="I314" s="79" t="s">
        <v>14</v>
      </c>
      <c r="J314" s="81">
        <v>636693.75</v>
      </c>
      <c r="K314" s="30">
        <v>59.67</v>
      </c>
      <c r="L314" s="79" t="s">
        <v>14</v>
      </c>
      <c r="M314" s="82">
        <v>665704</v>
      </c>
      <c r="O314" s="78"/>
      <c r="Q314" s="3"/>
      <c r="R314" s="3"/>
      <c r="S314" s="78">
        <f t="shared" si="18"/>
        <v>1.0455638994414505</v>
      </c>
      <c r="X314" s="78">
        <f t="shared" si="17"/>
        <v>0.98828150315082597</v>
      </c>
      <c r="Y314" s="78">
        <f t="shared" si="19"/>
        <v>0.98838147490721318</v>
      </c>
      <c r="Z314" s="78">
        <f t="shared" si="20"/>
        <v>0.98847372614907558</v>
      </c>
    </row>
    <row r="315" spans="1:26" ht="17.399999999999999">
      <c r="A315" s="12"/>
      <c r="B315" s="109"/>
      <c r="C315" s="29">
        <v>6.5999999999999979</v>
      </c>
      <c r="D315" s="30">
        <v>48.31</v>
      </c>
      <c r="E315" s="79"/>
      <c r="F315" s="80" t="s">
        <v>14</v>
      </c>
      <c r="G315" s="81">
        <v>616708.97951096843</v>
      </c>
      <c r="H315" s="30">
        <v>54.46</v>
      </c>
      <c r="I315" s="79" t="s">
        <v>14</v>
      </c>
      <c r="J315" s="81">
        <v>644178.15</v>
      </c>
      <c r="K315" s="30">
        <v>60.62</v>
      </c>
      <c r="L315" s="79" t="s">
        <v>14</v>
      </c>
      <c r="M315" s="82">
        <v>673466.56</v>
      </c>
      <c r="O315" s="78"/>
      <c r="Q315" s="3"/>
      <c r="R315" s="3"/>
      <c r="S315" s="78">
        <f t="shared" si="18"/>
        <v>1.0454663201476175</v>
      </c>
      <c r="X315" s="78">
        <f t="shared" si="17"/>
        <v>0.97709972001925105</v>
      </c>
      <c r="Y315" s="78">
        <f t="shared" si="19"/>
        <v>0.97729376175813265</v>
      </c>
      <c r="Z315" s="78">
        <f t="shared" si="20"/>
        <v>0.97746542227616007</v>
      </c>
    </row>
    <row r="316" spans="1:26" ht="17.399999999999999">
      <c r="A316" s="12"/>
      <c r="B316" s="109"/>
      <c r="C316" s="29">
        <v>6.7999999999999972</v>
      </c>
      <c r="D316" s="30">
        <v>49.82</v>
      </c>
      <c r="E316" s="79"/>
      <c r="F316" s="80" t="s">
        <v>14</v>
      </c>
      <c r="G316" s="81">
        <v>631162.78397748177</v>
      </c>
      <c r="H316" s="30">
        <v>56.17</v>
      </c>
      <c r="I316" s="79" t="s">
        <v>14</v>
      </c>
      <c r="J316" s="81">
        <v>659144.85</v>
      </c>
      <c r="K316" s="30">
        <v>62.52</v>
      </c>
      <c r="L316" s="79" t="s">
        <v>14</v>
      </c>
      <c r="M316" s="82">
        <v>688992.72</v>
      </c>
      <c r="O316" s="78"/>
      <c r="Q316" s="3"/>
      <c r="R316" s="3"/>
      <c r="S316" s="78">
        <f t="shared" si="18"/>
        <v>1.0452827174482209</v>
      </c>
      <c r="X316" s="78">
        <f t="shared" si="17"/>
        <v>0.98867948153086083</v>
      </c>
      <c r="Y316" s="78">
        <f t="shared" si="19"/>
        <v>0.98877276987170903</v>
      </c>
      <c r="Z316" s="78">
        <f t="shared" si="20"/>
        <v>0.988858986472266</v>
      </c>
    </row>
    <row r="317" spans="1:26" ht="18" thickBot="1">
      <c r="A317" s="12"/>
      <c r="B317" s="123"/>
      <c r="C317" s="85">
        <v>6.8999999999999977</v>
      </c>
      <c r="D317" s="86">
        <v>50.57</v>
      </c>
      <c r="E317" s="87"/>
      <c r="F317" s="88" t="s">
        <v>14</v>
      </c>
      <c r="G317" s="89">
        <v>638389.68621073838</v>
      </c>
      <c r="H317" s="86">
        <v>57.02</v>
      </c>
      <c r="I317" s="87" t="s">
        <v>14</v>
      </c>
      <c r="J317" s="89">
        <v>666629.25</v>
      </c>
      <c r="K317" s="86">
        <v>63.46</v>
      </c>
      <c r="L317" s="87" t="s">
        <v>14</v>
      </c>
      <c r="M317" s="90">
        <v>696755.28</v>
      </c>
      <c r="O317" s="78"/>
      <c r="Q317" s="3"/>
      <c r="R317" s="3"/>
      <c r="S317" s="78">
        <f t="shared" si="18"/>
        <v>1.0451915813775048</v>
      </c>
      <c r="X317" s="78"/>
      <c r="Y317" s="78"/>
      <c r="Z317" s="78"/>
    </row>
    <row r="318" spans="1:26" ht="17.399999999999999">
      <c r="A318" s="12"/>
      <c r="B318" s="108">
        <v>4.0999999999999996</v>
      </c>
      <c r="C318" s="23">
        <v>4.0999999999999988</v>
      </c>
      <c r="D318" s="24">
        <v>31.03</v>
      </c>
      <c r="E318" s="91">
        <v>0.06</v>
      </c>
      <c r="F318" s="92" t="s">
        <v>14</v>
      </c>
      <c r="G318" s="76">
        <v>453124</v>
      </c>
      <c r="H318" s="24">
        <v>34.979999999999997</v>
      </c>
      <c r="I318" s="74" t="s">
        <v>14</v>
      </c>
      <c r="J318" s="76">
        <v>478202.86</v>
      </c>
      <c r="K318" s="24">
        <v>38.94</v>
      </c>
      <c r="L318" s="74" t="s">
        <v>14</v>
      </c>
      <c r="M318" s="77">
        <v>499089.34</v>
      </c>
      <c r="O318" s="78"/>
      <c r="Q318" s="3"/>
      <c r="R318" s="3"/>
      <c r="S318" s="78">
        <f t="shared" si="18"/>
        <v>1.0436770286150108</v>
      </c>
      <c r="X318" s="78">
        <f t="shared" si="17"/>
        <v>0.99157882623143845</v>
      </c>
      <c r="Y318" s="78">
        <f t="shared" si="19"/>
        <v>0.98472442501456892</v>
      </c>
      <c r="Z318" s="78">
        <f t="shared" si="20"/>
        <v>0.98392375013583211</v>
      </c>
    </row>
    <row r="319" spans="1:26" ht="17.399999999999999">
      <c r="A319" s="12"/>
      <c r="B319" s="109"/>
      <c r="C319" s="29">
        <v>4.1999999999999993</v>
      </c>
      <c r="D319" s="30">
        <v>31.82</v>
      </c>
      <c r="E319" s="79"/>
      <c r="F319" s="80" t="s">
        <v>14</v>
      </c>
      <c r="G319" s="81">
        <v>456972.24266287335</v>
      </c>
      <c r="H319" s="30">
        <v>35.880000000000003</v>
      </c>
      <c r="I319" s="79" t="s">
        <v>14</v>
      </c>
      <c r="J319" s="81">
        <v>485621</v>
      </c>
      <c r="K319" s="30">
        <v>39.94</v>
      </c>
      <c r="L319" s="79" t="s">
        <v>14</v>
      </c>
      <c r="M319" s="82">
        <v>507243.92000000004</v>
      </c>
      <c r="O319" s="78"/>
      <c r="Q319" s="3"/>
      <c r="R319" s="3"/>
      <c r="S319" s="78">
        <f t="shared" si="18"/>
        <v>1.0445263281447879</v>
      </c>
      <c r="X319" s="78">
        <f t="shared" ref="X319:X382" si="21">G319/G320</f>
        <v>0.97617985585598943</v>
      </c>
      <c r="Y319" s="78">
        <f t="shared" si="19"/>
        <v>0.97209355395326302</v>
      </c>
      <c r="Z319" s="78">
        <f t="shared" si="20"/>
        <v>0.95818315792846043</v>
      </c>
    </row>
    <row r="320" spans="1:26" ht="17.399999999999999">
      <c r="A320" s="12"/>
      <c r="B320" s="109"/>
      <c r="C320" s="29">
        <v>4.3999999999999986</v>
      </c>
      <c r="D320" s="30">
        <v>33.42</v>
      </c>
      <c r="E320" s="79"/>
      <c r="F320" s="80" t="s">
        <v>14</v>
      </c>
      <c r="G320" s="81">
        <v>468123</v>
      </c>
      <c r="H320" s="30">
        <v>37.67</v>
      </c>
      <c r="I320" s="79" t="s">
        <v>14</v>
      </c>
      <c r="J320" s="81">
        <v>499562</v>
      </c>
      <c r="K320" s="30">
        <v>41.93</v>
      </c>
      <c r="L320" s="79" t="s">
        <v>14</v>
      </c>
      <c r="M320" s="82">
        <v>529380.96000000008</v>
      </c>
      <c r="O320" s="78"/>
      <c r="Q320" s="3"/>
      <c r="R320" s="3"/>
      <c r="S320" s="78">
        <f t="shared" si="18"/>
        <v>1.0596902086227538</v>
      </c>
      <c r="X320" s="78">
        <f t="shared" si="21"/>
        <v>0.97610120022345259</v>
      </c>
      <c r="Y320" s="78">
        <f t="shared" si="19"/>
        <v>0.97716896763517291</v>
      </c>
      <c r="Z320" s="78">
        <f t="shared" si="20"/>
        <v>0.98483163349818992</v>
      </c>
    </row>
    <row r="321" spans="1:26" ht="17.399999999999999">
      <c r="A321" s="12"/>
      <c r="B321" s="109"/>
      <c r="C321" s="29">
        <v>4.4999999999999991</v>
      </c>
      <c r="D321" s="30">
        <v>34.21</v>
      </c>
      <c r="E321" s="79"/>
      <c r="F321" s="80" t="s">
        <v>14</v>
      </c>
      <c r="G321" s="81">
        <v>479584.49379309808</v>
      </c>
      <c r="H321" s="30">
        <v>38.57</v>
      </c>
      <c r="I321" s="79" t="s">
        <v>14</v>
      </c>
      <c r="J321" s="81">
        <v>511234</v>
      </c>
      <c r="K321" s="30">
        <v>42.93</v>
      </c>
      <c r="L321" s="79" t="s">
        <v>14</v>
      </c>
      <c r="M321" s="82">
        <v>537534.48</v>
      </c>
      <c r="O321" s="78"/>
      <c r="Q321" s="3"/>
      <c r="R321" s="3"/>
      <c r="S321" s="78">
        <f t="shared" si="18"/>
        <v>1.0514450916801308</v>
      </c>
      <c r="X321" s="78">
        <f t="shared" si="21"/>
        <v>0.95679422432143035</v>
      </c>
      <c r="Y321" s="78">
        <f t="shared" si="19"/>
        <v>0.97043019468131808</v>
      </c>
      <c r="Z321" s="78">
        <f t="shared" si="20"/>
        <v>0.97055462944001147</v>
      </c>
    </row>
    <row r="322" spans="1:26" ht="17.399999999999999">
      <c r="A322" s="12"/>
      <c r="B322" s="109"/>
      <c r="C322" s="29">
        <v>4.6999999999999984</v>
      </c>
      <c r="D322" s="30">
        <v>35.799999999999997</v>
      </c>
      <c r="E322" s="79"/>
      <c r="F322" s="80" t="s">
        <v>14</v>
      </c>
      <c r="G322" s="81">
        <v>501241</v>
      </c>
      <c r="H322" s="30">
        <v>40.369999999999997</v>
      </c>
      <c r="I322" s="79" t="s">
        <v>14</v>
      </c>
      <c r="J322" s="81">
        <v>526811.72</v>
      </c>
      <c r="K322" s="30">
        <v>44.93</v>
      </c>
      <c r="L322" s="79" t="s">
        <v>14</v>
      </c>
      <c r="M322" s="82">
        <v>553842.58000000007</v>
      </c>
      <c r="O322" s="78"/>
      <c r="Q322" s="3"/>
      <c r="R322" s="3"/>
      <c r="S322" s="78">
        <f t="shared" si="18"/>
        <v>1.0513102859594698</v>
      </c>
      <c r="X322" s="78">
        <f t="shared" si="21"/>
        <v>0.98045317799676857</v>
      </c>
      <c r="Y322" s="78">
        <f t="shared" si="19"/>
        <v>0.99097775086237405</v>
      </c>
      <c r="Z322" s="78">
        <f t="shared" si="20"/>
        <v>0.98549185661608696</v>
      </c>
    </row>
    <row r="323" spans="1:26" ht="17.399999999999999">
      <c r="A323" s="12"/>
      <c r="B323" s="109"/>
      <c r="C323" s="29">
        <v>4.7999999999999989</v>
      </c>
      <c r="D323" s="30">
        <v>36.6</v>
      </c>
      <c r="E323" s="79"/>
      <c r="F323" s="80" t="s">
        <v>14</v>
      </c>
      <c r="G323" s="81">
        <v>511234</v>
      </c>
      <c r="H323" s="30">
        <v>41.26</v>
      </c>
      <c r="I323" s="79" t="s">
        <v>14</v>
      </c>
      <c r="J323" s="81">
        <v>531608.02</v>
      </c>
      <c r="K323" s="30">
        <v>45.93</v>
      </c>
      <c r="L323" s="79" t="s">
        <v>14</v>
      </c>
      <c r="M323" s="82">
        <v>561996.1</v>
      </c>
      <c r="O323" s="78"/>
      <c r="Q323" s="3"/>
      <c r="R323" s="3"/>
      <c r="S323" s="78">
        <f t="shared" si="18"/>
        <v>1.0571625687663628</v>
      </c>
      <c r="X323" s="78">
        <f t="shared" si="21"/>
        <v>0.97192590888610475</v>
      </c>
      <c r="Y323" s="78">
        <f t="shared" si="19"/>
        <v>0.9575043432865693</v>
      </c>
      <c r="Z323" s="78">
        <f t="shared" si="20"/>
        <v>0.97180013563795653</v>
      </c>
    </row>
    <row r="324" spans="1:26" ht="25.5" customHeight="1">
      <c r="A324" s="12"/>
      <c r="B324" s="109"/>
      <c r="C324" s="29">
        <v>4.9999999999999982</v>
      </c>
      <c r="D324" s="30">
        <v>38.19</v>
      </c>
      <c r="E324" s="79"/>
      <c r="F324" s="80" t="s">
        <v>14</v>
      </c>
      <c r="G324" s="81">
        <v>526001</v>
      </c>
      <c r="H324" s="30">
        <v>43.06</v>
      </c>
      <c r="I324" s="79" t="s">
        <v>14</v>
      </c>
      <c r="J324" s="81">
        <v>555201.68000000005</v>
      </c>
      <c r="K324" s="30">
        <v>47.92</v>
      </c>
      <c r="L324" s="79" t="s">
        <v>14</v>
      </c>
      <c r="M324" s="82">
        <v>578304.20000000007</v>
      </c>
      <c r="O324" s="78"/>
      <c r="Q324" s="3"/>
      <c r="R324" s="3"/>
      <c r="S324" s="78">
        <f t="shared" si="18"/>
        <v>1.0416110412346016</v>
      </c>
      <c r="X324" s="78">
        <f t="shared" si="21"/>
        <v>0.9890787931444428</v>
      </c>
      <c r="Y324" s="78">
        <f t="shared" si="19"/>
        <v>0.97485725723897809</v>
      </c>
      <c r="Z324" s="78">
        <f t="shared" si="20"/>
        <v>0.98609522053706833</v>
      </c>
    </row>
    <row r="325" spans="1:26" ht="17.399999999999999">
      <c r="A325" s="12"/>
      <c r="B325" s="109"/>
      <c r="C325" s="29">
        <v>5.0999999999999988</v>
      </c>
      <c r="D325" s="30">
        <v>38.979999999999997</v>
      </c>
      <c r="E325" s="79"/>
      <c r="F325" s="80" t="s">
        <v>14</v>
      </c>
      <c r="G325" s="81">
        <v>531808.99605354702</v>
      </c>
      <c r="H325" s="30">
        <v>43.95</v>
      </c>
      <c r="I325" s="79" t="s">
        <v>14</v>
      </c>
      <c r="J325" s="81">
        <v>569521</v>
      </c>
      <c r="K325" s="30">
        <v>48.92</v>
      </c>
      <c r="L325" s="79" t="s">
        <v>14</v>
      </c>
      <c r="M325" s="82">
        <v>586458.78</v>
      </c>
      <c r="O325" s="78"/>
      <c r="Q325" s="3"/>
      <c r="R325" s="3"/>
      <c r="S325" s="78">
        <f t="shared" si="18"/>
        <v>1.029740395876535</v>
      </c>
      <c r="X325" s="78">
        <f t="shared" si="21"/>
        <v>0.9666987125811346</v>
      </c>
      <c r="Y325" s="78">
        <f t="shared" si="19"/>
        <v>0.97983287540667152</v>
      </c>
      <c r="Z325" s="78">
        <f t="shared" si="20"/>
        <v>0.97294459841589176</v>
      </c>
    </row>
    <row r="326" spans="1:26" ht="17.399999999999999">
      <c r="A326" s="12"/>
      <c r="B326" s="109"/>
      <c r="C326" s="29">
        <v>5.299999999999998</v>
      </c>
      <c r="D326" s="30">
        <v>40.58</v>
      </c>
      <c r="E326" s="79"/>
      <c r="F326" s="80" t="s">
        <v>14</v>
      </c>
      <c r="G326" s="81">
        <v>550129</v>
      </c>
      <c r="H326" s="30">
        <v>45.75</v>
      </c>
      <c r="I326" s="79" t="s">
        <v>14</v>
      </c>
      <c r="J326" s="81">
        <v>581243</v>
      </c>
      <c r="K326" s="30">
        <v>50.92</v>
      </c>
      <c r="L326" s="79" t="s">
        <v>14</v>
      </c>
      <c r="M326" s="82">
        <v>602766.88</v>
      </c>
      <c r="O326" s="78"/>
      <c r="Q326" s="3"/>
      <c r="R326" s="3"/>
      <c r="S326" s="78">
        <f t="shared" si="18"/>
        <v>1.037030777144843</v>
      </c>
      <c r="X326" s="78">
        <f t="shared" si="21"/>
        <v>0.9682948981064593</v>
      </c>
      <c r="Y326" s="78">
        <f t="shared" si="19"/>
        <v>0.98806320280825821</v>
      </c>
      <c r="Z326" s="78">
        <f t="shared" si="20"/>
        <v>0.9866537113509386</v>
      </c>
    </row>
    <row r="327" spans="1:26" ht="17.399999999999999">
      <c r="A327" s="12"/>
      <c r="B327" s="109"/>
      <c r="C327" s="29">
        <v>5.3999999999999986</v>
      </c>
      <c r="D327" s="30">
        <v>41.37</v>
      </c>
      <c r="E327" s="79"/>
      <c r="F327" s="80" t="s">
        <v>14</v>
      </c>
      <c r="G327" s="81">
        <v>568142</v>
      </c>
      <c r="H327" s="30">
        <v>46.64</v>
      </c>
      <c r="I327" s="79" t="s">
        <v>14</v>
      </c>
      <c r="J327" s="81">
        <v>588265</v>
      </c>
      <c r="K327" s="30">
        <v>51.92</v>
      </c>
      <c r="L327" s="79" t="s">
        <v>14</v>
      </c>
      <c r="M327" s="82">
        <v>610920.4</v>
      </c>
      <c r="O327" s="78"/>
      <c r="Q327" s="3"/>
      <c r="R327" s="3"/>
      <c r="S327" s="78">
        <f t="shared" si="18"/>
        <v>1.0385122351321259</v>
      </c>
      <c r="X327" s="78">
        <f t="shared" si="21"/>
        <v>0.98599131572644882</v>
      </c>
      <c r="Y327" s="78">
        <f t="shared" si="19"/>
        <v>0.97559458755748518</v>
      </c>
      <c r="Z327" s="78">
        <f t="shared" si="20"/>
        <v>0.97399974650386589</v>
      </c>
    </row>
    <row r="328" spans="1:26" ht="17.399999999999999">
      <c r="A328" s="12"/>
      <c r="B328" s="109"/>
      <c r="C328" s="29">
        <v>5.5999999999999979</v>
      </c>
      <c r="D328" s="30">
        <v>42.96</v>
      </c>
      <c r="E328" s="79"/>
      <c r="F328" s="80" t="s">
        <v>14</v>
      </c>
      <c r="G328" s="81">
        <v>576214</v>
      </c>
      <c r="H328" s="30">
        <v>48.44</v>
      </c>
      <c r="I328" s="79" t="s">
        <v>14</v>
      </c>
      <c r="J328" s="81">
        <v>602981</v>
      </c>
      <c r="K328" s="30">
        <v>53.91</v>
      </c>
      <c r="L328" s="79" t="s">
        <v>14</v>
      </c>
      <c r="M328" s="82">
        <v>627228.5</v>
      </c>
      <c r="O328" s="78"/>
      <c r="Q328" s="3"/>
      <c r="R328" s="3"/>
      <c r="S328" s="78">
        <f t="shared" si="18"/>
        <v>1.0402127098532126</v>
      </c>
      <c r="X328" s="78">
        <f t="shared" si="21"/>
        <v>0.9833221556109607</v>
      </c>
      <c r="Y328" s="78">
        <f t="shared" si="19"/>
        <v>0.986465528241942</v>
      </c>
      <c r="Z328" s="78">
        <f t="shared" si="20"/>
        <v>0.98716753111773603</v>
      </c>
    </row>
    <row r="329" spans="1:26" ht="17.399999999999999">
      <c r="A329" s="12"/>
      <c r="B329" s="109"/>
      <c r="C329" s="29">
        <v>5.6999999999999984</v>
      </c>
      <c r="D329" s="30">
        <v>43.76</v>
      </c>
      <c r="E329" s="79"/>
      <c r="F329" s="80" t="s">
        <v>14</v>
      </c>
      <c r="G329" s="81">
        <v>585987</v>
      </c>
      <c r="H329" s="30">
        <v>49.34</v>
      </c>
      <c r="I329" s="79" t="s">
        <v>14</v>
      </c>
      <c r="J329" s="81">
        <v>611254</v>
      </c>
      <c r="K329" s="30">
        <v>54.91</v>
      </c>
      <c r="L329" s="79" t="s">
        <v>14</v>
      </c>
      <c r="M329" s="82">
        <v>635382.02</v>
      </c>
      <c r="O329" s="78"/>
      <c r="Q329" s="3"/>
      <c r="R329" s="3"/>
      <c r="S329" s="78">
        <f t="shared" si="18"/>
        <v>1.0394729850438607</v>
      </c>
      <c r="X329" s="78">
        <f t="shared" si="21"/>
        <v>0.99162264629336261</v>
      </c>
      <c r="Y329" s="78">
        <f t="shared" si="19"/>
        <v>0.9861719033598193</v>
      </c>
      <c r="Z329" s="78">
        <f t="shared" si="20"/>
        <v>0.97497568322809625</v>
      </c>
    </row>
    <row r="330" spans="1:26" ht="17.399999999999999">
      <c r="A330" s="12"/>
      <c r="B330" s="109"/>
      <c r="C330" s="29">
        <v>5.8999999999999977</v>
      </c>
      <c r="D330" s="30">
        <v>45.35</v>
      </c>
      <c r="E330" s="79"/>
      <c r="F330" s="80" t="s">
        <v>14</v>
      </c>
      <c r="G330" s="81">
        <v>590937.49239228352</v>
      </c>
      <c r="H330" s="30">
        <v>51.13</v>
      </c>
      <c r="I330" s="79" t="s">
        <v>14</v>
      </c>
      <c r="J330" s="81">
        <v>619825</v>
      </c>
      <c r="K330" s="30">
        <v>56.91</v>
      </c>
      <c r="L330" s="79" t="s">
        <v>14</v>
      </c>
      <c r="M330" s="82">
        <v>651690.12</v>
      </c>
      <c r="O330" s="78"/>
      <c r="Q330" s="3"/>
      <c r="R330" s="3"/>
      <c r="S330" s="78">
        <f t="shared" si="18"/>
        <v>1.0514098656878959</v>
      </c>
      <c r="X330" s="78">
        <f t="shared" si="21"/>
        <v>0.98740562565853363</v>
      </c>
      <c r="Y330" s="78">
        <f t="shared" si="19"/>
        <v>0.99145371932587834</v>
      </c>
      <c r="Z330" s="78">
        <f t="shared" si="20"/>
        <v>0.98764166780456053</v>
      </c>
    </row>
    <row r="331" spans="1:26" ht="17.399999999999999">
      <c r="A331" s="12"/>
      <c r="B331" s="109"/>
      <c r="C331" s="29">
        <v>5.9999999999999982</v>
      </c>
      <c r="D331" s="30">
        <v>46.14</v>
      </c>
      <c r="E331" s="79"/>
      <c r="F331" s="80" t="s">
        <v>14</v>
      </c>
      <c r="G331" s="81">
        <v>598474.90943569178</v>
      </c>
      <c r="H331" s="30">
        <v>52.03</v>
      </c>
      <c r="I331" s="84">
        <v>1301654</v>
      </c>
      <c r="J331" s="81">
        <v>625167.86</v>
      </c>
      <c r="K331" s="30">
        <v>57.91</v>
      </c>
      <c r="L331" s="79" t="s">
        <v>14</v>
      </c>
      <c r="M331" s="82">
        <v>659844.70000000007</v>
      </c>
      <c r="O331" s="78"/>
      <c r="Q331" s="3"/>
      <c r="R331" s="3"/>
      <c r="S331" s="78">
        <f t="shared" si="18"/>
        <v>1.0554680466139128</v>
      </c>
      <c r="X331" s="78">
        <f t="shared" si="21"/>
        <v>0.97543013546013591</v>
      </c>
      <c r="Y331" s="78">
        <f t="shared" si="19"/>
        <v>0.97566386321076204</v>
      </c>
      <c r="Z331" s="78">
        <f t="shared" si="20"/>
        <v>0.97588257334071205</v>
      </c>
    </row>
    <row r="332" spans="1:26" ht="17.399999999999999">
      <c r="A332" s="12"/>
      <c r="B332" s="109"/>
      <c r="C332" s="29">
        <v>6.1999999999999975</v>
      </c>
      <c r="D332" s="30">
        <v>47.74</v>
      </c>
      <c r="E332" s="79"/>
      <c r="F332" s="80" t="s">
        <v>14</v>
      </c>
      <c r="G332" s="81">
        <v>613549.74352250819</v>
      </c>
      <c r="H332" s="30">
        <v>53.82</v>
      </c>
      <c r="I332" s="79" t="s">
        <v>14</v>
      </c>
      <c r="J332" s="81">
        <v>640761.52</v>
      </c>
      <c r="K332" s="30">
        <v>59.9</v>
      </c>
      <c r="L332" s="79" t="s">
        <v>14</v>
      </c>
      <c r="M332" s="82">
        <v>676151.74</v>
      </c>
      <c r="O332" s="78"/>
      <c r="Q332" s="3"/>
      <c r="R332" s="3"/>
      <c r="S332" s="78">
        <f t="shared" si="18"/>
        <v>1.0552315001687367</v>
      </c>
      <c r="X332" s="78">
        <f t="shared" si="21"/>
        <v>0.98786415575466024</v>
      </c>
      <c r="Y332" s="78">
        <f t="shared" si="19"/>
        <v>0.98797902089901557</v>
      </c>
      <c r="Z332" s="78">
        <f t="shared" si="20"/>
        <v>0.98808343608458848</v>
      </c>
    </row>
    <row r="333" spans="1:26" ht="17.399999999999999">
      <c r="A333" s="12"/>
      <c r="B333" s="109"/>
      <c r="C333" s="29">
        <v>6.299999999999998</v>
      </c>
      <c r="D333" s="30">
        <v>48.53</v>
      </c>
      <c r="E333" s="79"/>
      <c r="F333" s="80" t="s">
        <v>14</v>
      </c>
      <c r="G333" s="81">
        <v>621087.16056591645</v>
      </c>
      <c r="H333" s="30">
        <v>54.72</v>
      </c>
      <c r="I333" s="79" t="s">
        <v>14</v>
      </c>
      <c r="J333" s="81">
        <v>648557.82000000007</v>
      </c>
      <c r="K333" s="30">
        <v>60.9</v>
      </c>
      <c r="L333" s="79" t="s">
        <v>14</v>
      </c>
      <c r="M333" s="82">
        <v>684306.32000000007</v>
      </c>
      <c r="O333" s="78"/>
      <c r="Q333" s="3"/>
      <c r="R333" s="3"/>
      <c r="S333" s="78">
        <f t="shared" si="18"/>
        <v>1.0551199891476137</v>
      </c>
      <c r="X333" s="78">
        <f t="shared" si="21"/>
        <v>0.97630346639137833</v>
      </c>
      <c r="Y333" s="78">
        <f t="shared" si="19"/>
        <v>0.97647417441763973</v>
      </c>
      <c r="Z333" s="78">
        <f t="shared" si="20"/>
        <v>0.97672314537859506</v>
      </c>
    </row>
    <row r="334" spans="1:26" ht="17.399999999999999">
      <c r="A334" s="12"/>
      <c r="B334" s="109"/>
      <c r="C334" s="29">
        <v>6.4999999999999973</v>
      </c>
      <c r="D334" s="30">
        <v>50.12</v>
      </c>
      <c r="E334" s="79"/>
      <c r="F334" s="80" t="s">
        <v>14</v>
      </c>
      <c r="G334" s="81">
        <v>636161.99465273274</v>
      </c>
      <c r="H334" s="30">
        <v>56.51</v>
      </c>
      <c r="I334" s="79" t="s">
        <v>14</v>
      </c>
      <c r="J334" s="81">
        <v>664183.28</v>
      </c>
      <c r="K334" s="30">
        <v>62.9</v>
      </c>
      <c r="L334" s="79" t="s">
        <v>14</v>
      </c>
      <c r="M334" s="82">
        <v>700614.42</v>
      </c>
      <c r="O334" s="78"/>
      <c r="Q334" s="3"/>
      <c r="R334" s="3"/>
      <c r="S334" s="78">
        <f t="shared" si="18"/>
        <v>1.0548510344915638</v>
      </c>
      <c r="X334" s="78">
        <f t="shared" si="21"/>
        <v>0.98829047082154808</v>
      </c>
      <c r="Y334" s="78">
        <f t="shared" si="19"/>
        <v>0.9884432273147461</v>
      </c>
      <c r="Z334" s="78">
        <f t="shared" si="20"/>
        <v>0.98849620652988335</v>
      </c>
    </row>
    <row r="335" spans="1:26" ht="17.399999999999999">
      <c r="A335" s="12"/>
      <c r="B335" s="109"/>
      <c r="C335" s="29">
        <v>6.5999999999999979</v>
      </c>
      <c r="D335" s="30">
        <v>50.92</v>
      </c>
      <c r="E335" s="79"/>
      <c r="F335" s="80" t="s">
        <v>14</v>
      </c>
      <c r="G335" s="81">
        <v>643699.411696141</v>
      </c>
      <c r="H335" s="30">
        <v>57.41</v>
      </c>
      <c r="I335" s="79" t="s">
        <v>14</v>
      </c>
      <c r="J335" s="81">
        <v>671948.84000000008</v>
      </c>
      <c r="K335" s="30">
        <v>63.9</v>
      </c>
      <c r="L335" s="79" t="s">
        <v>14</v>
      </c>
      <c r="M335" s="82">
        <v>708767.94000000006</v>
      </c>
      <c r="O335" s="78"/>
      <c r="Q335" s="3"/>
      <c r="R335" s="3"/>
      <c r="S335" s="78">
        <f t="shared" si="18"/>
        <v>1.0547944989383418</v>
      </c>
      <c r="X335" s="78">
        <f t="shared" si="21"/>
        <v>0.97711684361780116</v>
      </c>
      <c r="Y335" s="78">
        <f t="shared" si="19"/>
        <v>0.97877390494973948</v>
      </c>
      <c r="Z335" s="78">
        <f t="shared" si="20"/>
        <v>0.97750842794364023</v>
      </c>
    </row>
    <row r="336" spans="1:26" ht="17.399999999999999">
      <c r="A336" s="12"/>
      <c r="B336" s="109"/>
      <c r="C336" s="29">
        <v>6.7999999999999972</v>
      </c>
      <c r="D336" s="30">
        <v>52.51</v>
      </c>
      <c r="E336" s="79"/>
      <c r="F336" s="80" t="s">
        <v>14</v>
      </c>
      <c r="G336" s="81">
        <v>658774.24578295753</v>
      </c>
      <c r="H336" s="30">
        <v>59.2</v>
      </c>
      <c r="I336" s="79" t="s">
        <v>14</v>
      </c>
      <c r="J336" s="81">
        <v>686521</v>
      </c>
      <c r="K336" s="30">
        <v>65.89</v>
      </c>
      <c r="L336" s="79" t="s">
        <v>14</v>
      </c>
      <c r="M336" s="82">
        <v>725076.04</v>
      </c>
      <c r="O336" s="78"/>
      <c r="Q336" s="3"/>
      <c r="R336" s="3"/>
      <c r="S336" s="78">
        <f t="shared" si="18"/>
        <v>1.0561600300646303</v>
      </c>
      <c r="X336" s="78">
        <f t="shared" si="21"/>
        <v>0.98868785065019604</v>
      </c>
      <c r="Y336" s="78">
        <f t="shared" si="19"/>
        <v>0.99446938388241135</v>
      </c>
      <c r="Z336" s="78">
        <f t="shared" si="20"/>
        <v>0.98887999005386529</v>
      </c>
    </row>
    <row r="337" spans="1:26" ht="17.399999999999999">
      <c r="A337" s="12"/>
      <c r="B337" s="109"/>
      <c r="C337" s="29">
        <v>6.8999999999999977</v>
      </c>
      <c r="D337" s="30">
        <v>53.31</v>
      </c>
      <c r="E337" s="79"/>
      <c r="F337" s="80" t="s">
        <v>14</v>
      </c>
      <c r="G337" s="81">
        <v>666311.66282636556</v>
      </c>
      <c r="H337" s="30">
        <v>60.1</v>
      </c>
      <c r="I337" s="79" t="s">
        <v>14</v>
      </c>
      <c r="J337" s="81">
        <v>690339</v>
      </c>
      <c r="K337" s="30">
        <v>66.89</v>
      </c>
      <c r="L337" s="79" t="s">
        <v>14</v>
      </c>
      <c r="M337" s="82">
        <v>733229.56</v>
      </c>
      <c r="O337" s="78"/>
      <c r="Q337" s="3"/>
      <c r="R337" s="3"/>
      <c r="S337" s="78">
        <f t="shared" si="18"/>
        <v>1.0621297072887379</v>
      </c>
      <c r="X337" s="78">
        <f t="shared" si="21"/>
        <v>0.97787623594669337</v>
      </c>
      <c r="Y337" s="78">
        <f t="shared" si="19"/>
        <v>0.97470264988930555</v>
      </c>
      <c r="Z337" s="78">
        <f t="shared" si="20"/>
        <v>0.97824245415500544</v>
      </c>
    </row>
    <row r="338" spans="1:26" ht="18" thickBot="1">
      <c r="A338" s="12"/>
      <c r="B338" s="123"/>
      <c r="C338" s="85">
        <v>7.099999999999997</v>
      </c>
      <c r="D338" s="86">
        <v>54.9</v>
      </c>
      <c r="E338" s="87"/>
      <c r="F338" s="88" t="s">
        <v>14</v>
      </c>
      <c r="G338" s="89">
        <v>681386.49691318197</v>
      </c>
      <c r="H338" s="86">
        <v>61.89</v>
      </c>
      <c r="I338" s="87" t="s">
        <v>14</v>
      </c>
      <c r="J338" s="89">
        <v>708256</v>
      </c>
      <c r="K338" s="86">
        <v>68.89</v>
      </c>
      <c r="L338" s="87" t="s">
        <v>14</v>
      </c>
      <c r="M338" s="90">
        <v>749537.66</v>
      </c>
      <c r="O338" s="78"/>
      <c r="Q338" s="3"/>
      <c r="R338" s="3"/>
      <c r="S338" s="78">
        <f t="shared" ref="S338:S401" si="22">M338/J338</f>
        <v>1.0582863540866581</v>
      </c>
      <c r="X338" s="78"/>
      <c r="Y338" s="78"/>
      <c r="Z338" s="78"/>
    </row>
    <row r="339" spans="1:26" ht="17.399999999999999">
      <c r="A339" s="12"/>
      <c r="B339" s="108">
        <v>4.2</v>
      </c>
      <c r="C339" s="23">
        <v>4.1999999999999993</v>
      </c>
      <c r="D339" s="24">
        <v>32.64</v>
      </c>
      <c r="E339" s="91">
        <v>0.04</v>
      </c>
      <c r="F339" s="92" t="s">
        <v>14</v>
      </c>
      <c r="G339" s="76">
        <v>461863.89002155402</v>
      </c>
      <c r="H339" s="24">
        <v>36.799999999999997</v>
      </c>
      <c r="I339" s="74" t="s">
        <v>14</v>
      </c>
      <c r="J339" s="76">
        <v>485729.2</v>
      </c>
      <c r="K339" s="24">
        <v>40.96</v>
      </c>
      <c r="L339" s="74" t="s">
        <v>14</v>
      </c>
      <c r="M339" s="77">
        <v>506592.11</v>
      </c>
      <c r="O339" s="78"/>
      <c r="Q339" s="3"/>
      <c r="R339" s="3"/>
      <c r="S339" s="78">
        <f t="shared" si="22"/>
        <v>1.0429517311291971</v>
      </c>
      <c r="X339" s="78">
        <f t="shared" si="21"/>
        <v>0.98082884949659888</v>
      </c>
      <c r="Y339" s="78">
        <f t="shared" ref="Y339:Y402" si="23">J339/J340</f>
        <v>0.98472109639233829</v>
      </c>
      <c r="Z339" s="78">
        <f t="shared" ref="Z339:Z402" si="24">M339/M340</f>
        <v>0.96923243669327019</v>
      </c>
    </row>
    <row r="340" spans="1:26" ht="17.399999999999999">
      <c r="A340" s="12"/>
      <c r="B340" s="109"/>
      <c r="C340" s="29">
        <v>4.3999999999999986</v>
      </c>
      <c r="D340" s="30">
        <v>34.270000000000003</v>
      </c>
      <c r="E340" s="79"/>
      <c r="F340" s="80" t="s">
        <v>14</v>
      </c>
      <c r="G340" s="81">
        <v>470891.42031109839</v>
      </c>
      <c r="H340" s="30">
        <v>38.64</v>
      </c>
      <c r="I340" s="79" t="s">
        <v>14</v>
      </c>
      <c r="J340" s="81">
        <v>493265.76</v>
      </c>
      <c r="K340" s="30">
        <v>43.01</v>
      </c>
      <c r="L340" s="79" t="s">
        <v>14</v>
      </c>
      <c r="M340" s="82">
        <v>522673.5</v>
      </c>
      <c r="O340" s="78"/>
      <c r="Q340" s="3"/>
      <c r="R340" s="3"/>
      <c r="S340" s="78">
        <f t="shared" si="22"/>
        <v>1.0596184499001107</v>
      </c>
      <c r="X340" s="78">
        <f t="shared" si="21"/>
        <v>0.98429413941738009</v>
      </c>
      <c r="Y340" s="78">
        <f t="shared" si="23"/>
        <v>0.98449652630027629</v>
      </c>
      <c r="Z340" s="78">
        <f t="shared" si="24"/>
        <v>0.98484833781976766</v>
      </c>
    </row>
    <row r="341" spans="1:26" ht="17.399999999999999">
      <c r="A341" s="12"/>
      <c r="B341" s="109"/>
      <c r="C341" s="29">
        <v>4.4999999999999991</v>
      </c>
      <c r="D341" s="30">
        <v>35.090000000000003</v>
      </c>
      <c r="E341" s="79"/>
      <c r="F341" s="80" t="s">
        <v>14</v>
      </c>
      <c r="G341" s="81">
        <v>478405.1854558707</v>
      </c>
      <c r="H341" s="30">
        <v>39.56</v>
      </c>
      <c r="I341" s="79" t="s">
        <v>14</v>
      </c>
      <c r="J341" s="81">
        <v>501033.52</v>
      </c>
      <c r="K341" s="30">
        <v>44.03</v>
      </c>
      <c r="L341" s="79" t="s">
        <v>14</v>
      </c>
      <c r="M341" s="82">
        <v>530714.71</v>
      </c>
      <c r="O341" s="78"/>
      <c r="Q341" s="3"/>
      <c r="R341" s="3"/>
      <c r="S341" s="78">
        <f t="shared" si="22"/>
        <v>1.0592399286977845</v>
      </c>
      <c r="X341" s="78">
        <f t="shared" si="21"/>
        <v>0.96954492515389279</v>
      </c>
      <c r="Y341" s="78">
        <f t="shared" si="23"/>
        <v>0.95930314754450907</v>
      </c>
      <c r="Z341" s="78">
        <f t="shared" si="24"/>
        <v>0.97059161488050705</v>
      </c>
    </row>
    <row r="342" spans="1:26" ht="17.399999999999999">
      <c r="A342" s="12"/>
      <c r="B342" s="109"/>
      <c r="C342" s="29">
        <v>4.6999999999999984</v>
      </c>
      <c r="D342" s="30">
        <v>36.72</v>
      </c>
      <c r="E342" s="79"/>
      <c r="F342" s="80" t="s">
        <v>14</v>
      </c>
      <c r="G342" s="81">
        <v>493432.71574541525</v>
      </c>
      <c r="H342" s="30">
        <v>41.4</v>
      </c>
      <c r="I342" s="79" t="s">
        <v>14</v>
      </c>
      <c r="J342" s="81">
        <v>522289.04000000004</v>
      </c>
      <c r="K342" s="30">
        <v>46.08</v>
      </c>
      <c r="L342" s="79" t="s">
        <v>14</v>
      </c>
      <c r="M342" s="82">
        <v>546795.07000000007</v>
      </c>
      <c r="O342" s="78"/>
      <c r="Q342" s="3"/>
      <c r="R342" s="3"/>
      <c r="S342" s="78">
        <f t="shared" si="22"/>
        <v>1.0469204370055325</v>
      </c>
      <c r="X342" s="78">
        <f t="shared" si="21"/>
        <v>0.98500086250447294</v>
      </c>
      <c r="Y342" s="78">
        <f t="shared" si="23"/>
        <v>0.98534348628821355</v>
      </c>
      <c r="Z342" s="78">
        <f t="shared" si="24"/>
        <v>0.98550705804602401</v>
      </c>
    </row>
    <row r="343" spans="1:26" ht="17.399999999999999">
      <c r="A343" s="12"/>
      <c r="B343" s="109"/>
      <c r="C343" s="29">
        <v>4.7999999999999989</v>
      </c>
      <c r="D343" s="30">
        <v>37.54</v>
      </c>
      <c r="E343" s="79"/>
      <c r="F343" s="80" t="s">
        <v>14</v>
      </c>
      <c r="G343" s="81">
        <v>500946.48089018761</v>
      </c>
      <c r="H343" s="30">
        <v>42.32</v>
      </c>
      <c r="I343" s="79" t="s">
        <v>14</v>
      </c>
      <c r="J343" s="81">
        <v>530057.84</v>
      </c>
      <c r="K343" s="30">
        <v>47.1</v>
      </c>
      <c r="L343" s="79" t="s">
        <v>14</v>
      </c>
      <c r="M343" s="82">
        <v>554836.28</v>
      </c>
      <c r="O343" s="78"/>
      <c r="Q343" s="3"/>
      <c r="R343" s="3"/>
      <c r="S343" s="78">
        <f t="shared" si="22"/>
        <v>1.0467466720235665</v>
      </c>
      <c r="X343" s="78">
        <f t="shared" si="21"/>
        <v>0.97087541239686581</v>
      </c>
      <c r="Y343" s="78">
        <f t="shared" si="23"/>
        <v>0.97152545991395489</v>
      </c>
      <c r="Z343" s="78">
        <f t="shared" si="24"/>
        <v>0.97183238346782996</v>
      </c>
    </row>
    <row r="344" spans="1:26" ht="17.399999999999999">
      <c r="A344" s="12"/>
      <c r="B344" s="109"/>
      <c r="C344" s="29">
        <v>4.9999999999999982</v>
      </c>
      <c r="D344" s="30">
        <v>39.17</v>
      </c>
      <c r="E344" s="79"/>
      <c r="F344" s="80" t="s">
        <v>14</v>
      </c>
      <c r="G344" s="81">
        <v>515974.01117973228</v>
      </c>
      <c r="H344" s="30">
        <v>44.16</v>
      </c>
      <c r="I344" s="79" t="s">
        <v>14</v>
      </c>
      <c r="J344" s="81">
        <v>545593.36</v>
      </c>
      <c r="K344" s="30">
        <v>49.15</v>
      </c>
      <c r="L344" s="79" t="s">
        <v>14</v>
      </c>
      <c r="M344" s="82">
        <v>570917.67000000004</v>
      </c>
      <c r="O344" s="78"/>
      <c r="Q344" s="3"/>
      <c r="R344" s="3"/>
      <c r="S344" s="78">
        <f t="shared" si="22"/>
        <v>1.0464160890814362</v>
      </c>
      <c r="X344" s="78">
        <f t="shared" si="21"/>
        <v>0.985646722837489</v>
      </c>
      <c r="Y344" s="78">
        <f t="shared" si="23"/>
        <v>0.98596073139514984</v>
      </c>
      <c r="Z344" s="78">
        <f t="shared" si="24"/>
        <v>0.98611266778747375</v>
      </c>
    </row>
    <row r="345" spans="1:26" ht="17.399999999999999">
      <c r="A345" s="12"/>
      <c r="B345" s="109"/>
      <c r="C345" s="29">
        <v>5.0999999999999988</v>
      </c>
      <c r="D345" s="30">
        <v>39.979999999999997</v>
      </c>
      <c r="E345" s="79"/>
      <c r="F345" s="80" t="s">
        <v>14</v>
      </c>
      <c r="G345" s="81">
        <v>523487.77632450446</v>
      </c>
      <c r="H345" s="30">
        <v>45.08</v>
      </c>
      <c r="I345" s="79" t="s">
        <v>14</v>
      </c>
      <c r="J345" s="81">
        <v>553362.16</v>
      </c>
      <c r="K345" s="30">
        <v>50.18</v>
      </c>
      <c r="L345" s="79" t="s">
        <v>14</v>
      </c>
      <c r="M345" s="82">
        <v>578957.85</v>
      </c>
      <c r="O345" s="78"/>
      <c r="Q345" s="3"/>
      <c r="R345" s="3"/>
      <c r="S345" s="78">
        <f t="shared" si="22"/>
        <v>1.0462548613732459</v>
      </c>
      <c r="X345" s="78">
        <f t="shared" si="21"/>
        <v>0.96187910395413379</v>
      </c>
      <c r="Y345" s="78">
        <f t="shared" si="23"/>
        <v>0.97269189074562579</v>
      </c>
      <c r="Z345" s="78">
        <f t="shared" si="24"/>
        <v>0.97297423611928513</v>
      </c>
    </row>
    <row r="346" spans="1:26" ht="17.399999999999999">
      <c r="A346" s="12"/>
      <c r="B346" s="109"/>
      <c r="C346" s="29">
        <v>5.299999999999998</v>
      </c>
      <c r="D346" s="30">
        <v>41.62</v>
      </c>
      <c r="E346" s="79"/>
      <c r="F346" s="80" t="s">
        <v>14</v>
      </c>
      <c r="G346" s="81">
        <v>544234.4824547373</v>
      </c>
      <c r="H346" s="30">
        <v>46.92</v>
      </c>
      <c r="I346" s="79" t="s">
        <v>14</v>
      </c>
      <c r="J346" s="81">
        <v>568897.68000000005</v>
      </c>
      <c r="K346" s="30">
        <v>52.22</v>
      </c>
      <c r="L346" s="79" t="s">
        <v>14</v>
      </c>
      <c r="M346" s="82">
        <v>595039.24</v>
      </c>
      <c r="O346" s="78"/>
      <c r="Q346" s="3"/>
      <c r="R346" s="3"/>
      <c r="S346" s="78">
        <f t="shared" si="22"/>
        <v>1.0459512508470767</v>
      </c>
      <c r="X346" s="78">
        <f t="shared" si="21"/>
        <v>0.9863818957695607</v>
      </c>
      <c r="Y346" s="78">
        <f t="shared" si="23"/>
        <v>0.98652808812469917</v>
      </c>
      <c r="Z346" s="78">
        <f t="shared" si="24"/>
        <v>0.98666812407559845</v>
      </c>
    </row>
    <row r="347" spans="1:26" ht="17.399999999999999">
      <c r="A347" s="12"/>
      <c r="B347" s="109"/>
      <c r="C347" s="29">
        <v>5.3999999999999986</v>
      </c>
      <c r="D347" s="30">
        <v>42.43</v>
      </c>
      <c r="E347" s="79"/>
      <c r="F347" s="80" t="s">
        <v>14</v>
      </c>
      <c r="G347" s="81">
        <v>551748.24759950966</v>
      </c>
      <c r="H347" s="30">
        <v>47.84</v>
      </c>
      <c r="I347" s="79" t="s">
        <v>14</v>
      </c>
      <c r="J347" s="81">
        <v>576666.48</v>
      </c>
      <c r="K347" s="30">
        <v>53.25</v>
      </c>
      <c r="L347" s="79" t="s">
        <v>14</v>
      </c>
      <c r="M347" s="82">
        <v>603079.42000000004</v>
      </c>
      <c r="O347" s="78"/>
      <c r="Q347" s="3"/>
      <c r="R347" s="3"/>
      <c r="S347" s="78">
        <f t="shared" si="22"/>
        <v>1.0458028009535079</v>
      </c>
      <c r="X347" s="78">
        <f t="shared" si="21"/>
        <v>0.97348593416339291</v>
      </c>
      <c r="Y347" s="78">
        <f t="shared" si="23"/>
        <v>0.97376651885674137</v>
      </c>
      <c r="Z347" s="78">
        <f t="shared" si="24"/>
        <v>0.97402711906136308</v>
      </c>
    </row>
    <row r="348" spans="1:26" ht="17.399999999999999">
      <c r="A348" s="12"/>
      <c r="B348" s="109"/>
      <c r="C348" s="29">
        <v>5.5999999999999979</v>
      </c>
      <c r="D348" s="30">
        <v>44.06</v>
      </c>
      <c r="E348" s="79"/>
      <c r="F348" s="80" t="s">
        <v>14</v>
      </c>
      <c r="G348" s="81">
        <v>566775.77788905427</v>
      </c>
      <c r="H348" s="30">
        <v>49.68</v>
      </c>
      <c r="I348" s="79" t="s">
        <v>14</v>
      </c>
      <c r="J348" s="81">
        <v>592202</v>
      </c>
      <c r="K348" s="30">
        <v>55.3</v>
      </c>
      <c r="L348" s="79" t="s">
        <v>14</v>
      </c>
      <c r="M348" s="82">
        <v>619160.81000000006</v>
      </c>
      <c r="O348" s="78"/>
      <c r="Q348" s="3"/>
      <c r="R348" s="3"/>
      <c r="S348" s="78">
        <f t="shared" si="22"/>
        <v>1.0455229972205431</v>
      </c>
      <c r="X348" s="78">
        <f t="shared" si="21"/>
        <v>0.98691641657781359</v>
      </c>
      <c r="Y348" s="78">
        <f t="shared" si="23"/>
        <v>0.98705136983333186</v>
      </c>
      <c r="Z348" s="78">
        <f t="shared" si="24"/>
        <v>0.98717923453116441</v>
      </c>
    </row>
    <row r="349" spans="1:26" ht="17.399999999999999">
      <c r="A349" s="12"/>
      <c r="B349" s="109"/>
      <c r="C349" s="29">
        <v>5.6999999999999984</v>
      </c>
      <c r="D349" s="30">
        <v>44.88</v>
      </c>
      <c r="E349" s="79"/>
      <c r="F349" s="80" t="s">
        <v>14</v>
      </c>
      <c r="G349" s="81">
        <v>574289.54303382663</v>
      </c>
      <c r="H349" s="30">
        <v>50.6</v>
      </c>
      <c r="I349" s="79" t="s">
        <v>14</v>
      </c>
      <c r="J349" s="81">
        <v>599970.80000000005</v>
      </c>
      <c r="K349" s="30">
        <v>56.32</v>
      </c>
      <c r="L349" s="79" t="s">
        <v>14</v>
      </c>
      <c r="M349" s="82">
        <v>627202.02</v>
      </c>
      <c r="O349" s="78"/>
      <c r="Q349" s="3"/>
      <c r="R349" s="3"/>
      <c r="S349" s="78">
        <f t="shared" si="22"/>
        <v>1.0453875755286757</v>
      </c>
      <c r="X349" s="78">
        <f t="shared" si="21"/>
        <v>0.97450009346445909</v>
      </c>
      <c r="Y349" s="78">
        <f t="shared" si="23"/>
        <v>0.974759771759939</v>
      </c>
      <c r="Z349" s="78">
        <f t="shared" si="24"/>
        <v>0.97500108078335179</v>
      </c>
    </row>
    <row r="350" spans="1:26" ht="17.399999999999999">
      <c r="A350" s="12"/>
      <c r="B350" s="109"/>
      <c r="C350" s="29">
        <v>5.8999999999999977</v>
      </c>
      <c r="D350" s="30">
        <v>46.51</v>
      </c>
      <c r="E350" s="79"/>
      <c r="F350" s="80" t="s">
        <v>14</v>
      </c>
      <c r="G350" s="81">
        <v>589317.07332337112</v>
      </c>
      <c r="H350" s="30">
        <v>52.44</v>
      </c>
      <c r="I350" s="79" t="s">
        <v>14</v>
      </c>
      <c r="J350" s="81">
        <v>615506.32000000007</v>
      </c>
      <c r="K350" s="30">
        <v>58.37</v>
      </c>
      <c r="L350" s="79" t="s">
        <v>14</v>
      </c>
      <c r="M350" s="82">
        <v>643283.41</v>
      </c>
      <c r="O350" s="78"/>
      <c r="Q350" s="3"/>
      <c r="R350" s="3"/>
      <c r="S350" s="78">
        <f t="shared" si="22"/>
        <v>1.0451288461181032</v>
      </c>
      <c r="X350" s="78">
        <f t="shared" si="21"/>
        <v>0.98741056148496353</v>
      </c>
      <c r="Y350" s="78">
        <f t="shared" si="23"/>
        <v>0.98753552042956583</v>
      </c>
      <c r="Z350" s="78">
        <f t="shared" si="24"/>
        <v>0.98765562905529047</v>
      </c>
    </row>
    <row r="351" spans="1:26" ht="17.399999999999999">
      <c r="A351" s="12"/>
      <c r="B351" s="109"/>
      <c r="C351" s="29">
        <v>5.9999999999999982</v>
      </c>
      <c r="D351" s="30">
        <v>47.33</v>
      </c>
      <c r="E351" s="79"/>
      <c r="F351" s="80" t="s">
        <v>14</v>
      </c>
      <c r="G351" s="81">
        <v>596830.83846814348</v>
      </c>
      <c r="H351" s="30">
        <v>53.36</v>
      </c>
      <c r="I351" s="79" t="s">
        <v>14</v>
      </c>
      <c r="J351" s="81">
        <v>623275.12</v>
      </c>
      <c r="K351" s="30">
        <v>59.39</v>
      </c>
      <c r="L351" s="79" t="s">
        <v>14</v>
      </c>
      <c r="M351" s="82">
        <v>651323.59</v>
      </c>
      <c r="O351" s="78"/>
      <c r="Q351" s="3"/>
      <c r="R351" s="3"/>
      <c r="S351" s="78">
        <f t="shared" si="22"/>
        <v>1.0450017481846539</v>
      </c>
      <c r="X351" s="78">
        <f t="shared" si="21"/>
        <v>0.97543952807239298</v>
      </c>
      <c r="Y351" s="78">
        <f t="shared" si="23"/>
        <v>0.97567896692183198</v>
      </c>
      <c r="Z351" s="78">
        <f t="shared" si="24"/>
        <v>0.9759045999327125</v>
      </c>
    </row>
    <row r="352" spans="1:26" ht="17.399999999999999">
      <c r="A352" s="12"/>
      <c r="B352" s="109"/>
      <c r="C352" s="29">
        <v>6.1999999999999975</v>
      </c>
      <c r="D352" s="30">
        <v>48.96</v>
      </c>
      <c r="E352" s="79"/>
      <c r="F352" s="80" t="s">
        <v>14</v>
      </c>
      <c r="G352" s="81">
        <v>611858.36875768809</v>
      </c>
      <c r="H352" s="30">
        <v>55.2</v>
      </c>
      <c r="I352" s="79" t="s">
        <v>14</v>
      </c>
      <c r="J352" s="81">
        <v>638811.68000000005</v>
      </c>
      <c r="K352" s="30">
        <v>61.44</v>
      </c>
      <c r="L352" s="79" t="s">
        <v>14</v>
      </c>
      <c r="M352" s="82">
        <v>667404.98</v>
      </c>
      <c r="O352" s="78"/>
      <c r="Q352" s="3"/>
      <c r="R352" s="3"/>
      <c r="S352" s="78">
        <f t="shared" si="22"/>
        <v>1.0447601396392752</v>
      </c>
      <c r="X352" s="78">
        <f t="shared" si="21"/>
        <v>0.98786873878643744</v>
      </c>
      <c r="Y352" s="78">
        <f t="shared" si="23"/>
        <v>0.97854267330029265</v>
      </c>
      <c r="Z352" s="78">
        <f t="shared" si="24"/>
        <v>0.98809647255448529</v>
      </c>
    </row>
    <row r="353" spans="1:26" ht="17.399999999999999">
      <c r="A353" s="12"/>
      <c r="B353" s="109"/>
      <c r="C353" s="29">
        <v>6.299999999999998</v>
      </c>
      <c r="D353" s="30">
        <v>49.78</v>
      </c>
      <c r="E353" s="79"/>
      <c r="F353" s="80" t="s">
        <v>14</v>
      </c>
      <c r="G353" s="81">
        <v>619372.13390246045</v>
      </c>
      <c r="H353" s="30">
        <v>56.12</v>
      </c>
      <c r="I353" s="79" t="s">
        <v>14</v>
      </c>
      <c r="J353" s="81">
        <v>652819.44000000006</v>
      </c>
      <c r="K353" s="30">
        <v>62.46</v>
      </c>
      <c r="L353" s="79" t="s">
        <v>14</v>
      </c>
      <c r="M353" s="82">
        <v>675445.16</v>
      </c>
      <c r="O353" s="78"/>
      <c r="Q353" s="3"/>
      <c r="R353" s="3"/>
      <c r="S353" s="78">
        <f t="shared" si="22"/>
        <v>1.0346584654403062</v>
      </c>
      <c r="X353" s="78">
        <f t="shared" si="21"/>
        <v>0.97631220327223178</v>
      </c>
      <c r="Y353" s="78">
        <f t="shared" si="23"/>
        <v>0.98595931830676209</v>
      </c>
      <c r="Z353" s="78">
        <f t="shared" si="24"/>
        <v>0.97674508664923998</v>
      </c>
    </row>
    <row r="354" spans="1:26" ht="17.399999999999999">
      <c r="A354" s="12"/>
      <c r="B354" s="109"/>
      <c r="C354" s="29">
        <v>6.4999999999999973</v>
      </c>
      <c r="D354" s="30">
        <v>51.41</v>
      </c>
      <c r="E354" s="79"/>
      <c r="F354" s="80" t="s">
        <v>14</v>
      </c>
      <c r="G354" s="81">
        <v>634399.66419200506</v>
      </c>
      <c r="H354" s="30">
        <v>57.96</v>
      </c>
      <c r="I354" s="79" t="s">
        <v>14</v>
      </c>
      <c r="J354" s="81">
        <v>662116</v>
      </c>
      <c r="K354" s="30">
        <v>64.510000000000005</v>
      </c>
      <c r="L354" s="79" t="s">
        <v>14</v>
      </c>
      <c r="M354" s="82">
        <v>691526.55</v>
      </c>
      <c r="O354" s="78"/>
      <c r="Q354" s="3"/>
      <c r="R354" s="3"/>
      <c r="S354" s="78">
        <f t="shared" si="22"/>
        <v>1.0444190292939606</v>
      </c>
      <c r="X354" s="78">
        <f t="shared" si="21"/>
        <v>0.98829473757460495</v>
      </c>
      <c r="Y354" s="78">
        <f t="shared" si="23"/>
        <v>0.98840431659367289</v>
      </c>
      <c r="Z354" s="78">
        <f t="shared" si="24"/>
        <v>0.98850545942826185</v>
      </c>
    </row>
    <row r="355" spans="1:26" ht="17.399999999999999">
      <c r="A355" s="12"/>
      <c r="B355" s="109"/>
      <c r="C355" s="29">
        <v>6.5999999999999979</v>
      </c>
      <c r="D355" s="30">
        <v>52.22</v>
      </c>
      <c r="E355" s="79"/>
      <c r="F355" s="80" t="s">
        <v>14</v>
      </c>
      <c r="G355" s="81">
        <v>641913.42933677731</v>
      </c>
      <c r="H355" s="30">
        <v>58.88</v>
      </c>
      <c r="I355" s="79" t="s">
        <v>14</v>
      </c>
      <c r="J355" s="81">
        <v>669883.76</v>
      </c>
      <c r="K355" s="30">
        <v>65.540000000000006</v>
      </c>
      <c r="L355" s="79" t="s">
        <v>14</v>
      </c>
      <c r="M355" s="82">
        <v>699567.76</v>
      </c>
      <c r="O355" s="78"/>
      <c r="Q355" s="3"/>
      <c r="R355" s="3"/>
      <c r="S355" s="78">
        <f t="shared" si="22"/>
        <v>1.0443121654419567</v>
      </c>
      <c r="X355" s="78">
        <f t="shared" si="21"/>
        <v>0.97712499111321582</v>
      </c>
      <c r="Y355" s="78">
        <f t="shared" si="23"/>
        <v>0.97733279923769978</v>
      </c>
      <c r="Z355" s="78">
        <f t="shared" si="24"/>
        <v>0.97753035388397302</v>
      </c>
    </row>
    <row r="356" spans="1:26" ht="17.399999999999999">
      <c r="A356" s="12"/>
      <c r="B356" s="109"/>
      <c r="C356" s="29">
        <v>6.7999999999999972</v>
      </c>
      <c r="D356" s="30">
        <v>53.86</v>
      </c>
      <c r="E356" s="79"/>
      <c r="F356" s="80" t="s">
        <v>14</v>
      </c>
      <c r="G356" s="81">
        <v>656940.95962632191</v>
      </c>
      <c r="H356" s="30">
        <v>60.72</v>
      </c>
      <c r="I356" s="79" t="s">
        <v>14</v>
      </c>
      <c r="J356" s="81">
        <v>685420.32000000007</v>
      </c>
      <c r="K356" s="30">
        <v>67.58</v>
      </c>
      <c r="L356" s="79" t="s">
        <v>14</v>
      </c>
      <c r="M356" s="82">
        <v>715648.12</v>
      </c>
      <c r="O356" s="78"/>
      <c r="Q356" s="3"/>
      <c r="R356" s="3"/>
      <c r="S356" s="78">
        <f t="shared" si="22"/>
        <v>1.0441011144811112</v>
      </c>
      <c r="X356" s="78">
        <f t="shared" si="21"/>
        <v>0.98869183276955275</v>
      </c>
      <c r="Y356" s="78">
        <f t="shared" si="23"/>
        <v>0.98879415237492252</v>
      </c>
      <c r="Z356" s="78">
        <f t="shared" si="24"/>
        <v>0.98888858842232752</v>
      </c>
    </row>
    <row r="357" spans="1:26" ht="17.399999999999999">
      <c r="A357" s="12"/>
      <c r="B357" s="109"/>
      <c r="C357" s="29">
        <v>6.8999999999999977</v>
      </c>
      <c r="D357" s="30">
        <v>54.67</v>
      </c>
      <c r="E357" s="79"/>
      <c r="F357" s="80" t="s">
        <v>14</v>
      </c>
      <c r="G357" s="81">
        <v>664454.72477109428</v>
      </c>
      <c r="H357" s="30">
        <v>61.64</v>
      </c>
      <c r="I357" s="79" t="s">
        <v>14</v>
      </c>
      <c r="J357" s="81">
        <v>693188.08000000007</v>
      </c>
      <c r="K357" s="30">
        <v>68.61</v>
      </c>
      <c r="L357" s="79" t="s">
        <v>14</v>
      </c>
      <c r="M357" s="82">
        <v>723689.33000000007</v>
      </c>
      <c r="O357" s="78"/>
      <c r="Q357" s="3"/>
      <c r="R357" s="3"/>
      <c r="S357" s="78">
        <f t="shared" si="22"/>
        <v>1.0440014057945139</v>
      </c>
      <c r="X357" s="78">
        <f t="shared" si="21"/>
        <v>0.97788385174502701</v>
      </c>
      <c r="Y357" s="78">
        <f t="shared" si="23"/>
        <v>0.98783488634516248</v>
      </c>
      <c r="Z357" s="78">
        <f t="shared" si="24"/>
        <v>0.9782616565305533</v>
      </c>
    </row>
    <row r="358" spans="1:26" ht="17.399999999999999">
      <c r="A358" s="12"/>
      <c r="B358" s="109"/>
      <c r="C358" s="29">
        <v>7.099999999999997</v>
      </c>
      <c r="D358" s="30">
        <v>56.3</v>
      </c>
      <c r="E358" s="79"/>
      <c r="F358" s="80" t="s">
        <v>14</v>
      </c>
      <c r="G358" s="81">
        <v>679482.25506063877</v>
      </c>
      <c r="H358" s="30">
        <v>63.48</v>
      </c>
      <c r="I358" s="79" t="s">
        <v>14</v>
      </c>
      <c r="J358" s="81">
        <v>701724.64</v>
      </c>
      <c r="K358" s="30">
        <v>70.66</v>
      </c>
      <c r="L358" s="79" t="s">
        <v>14</v>
      </c>
      <c r="M358" s="82">
        <v>739770.72</v>
      </c>
      <c r="O358" s="78"/>
      <c r="Q358" s="3"/>
      <c r="R358" s="3"/>
      <c r="S358" s="78">
        <f t="shared" si="22"/>
        <v>1.0542179621909813</v>
      </c>
      <c r="X358" s="78">
        <f t="shared" si="21"/>
        <v>0.989062869472627</v>
      </c>
      <c r="Y358" s="78">
        <f t="shared" si="23"/>
        <v>0.9862714485776658</v>
      </c>
      <c r="Z358" s="78">
        <f t="shared" si="24"/>
        <v>0.98924837816619138</v>
      </c>
    </row>
    <row r="359" spans="1:26" ht="18" thickBot="1">
      <c r="A359" s="12"/>
      <c r="B359" s="123"/>
      <c r="C359" s="85">
        <v>7.1999999999999975</v>
      </c>
      <c r="D359" s="86">
        <v>57.12</v>
      </c>
      <c r="E359" s="87"/>
      <c r="F359" s="88" t="s">
        <v>14</v>
      </c>
      <c r="G359" s="89">
        <v>686996.02020541113</v>
      </c>
      <c r="H359" s="86">
        <v>64.400000000000006</v>
      </c>
      <c r="I359" s="87" t="s">
        <v>14</v>
      </c>
      <c r="J359" s="89">
        <v>711492.4</v>
      </c>
      <c r="K359" s="86">
        <v>71.680000000000007</v>
      </c>
      <c r="L359" s="87" t="s">
        <v>14</v>
      </c>
      <c r="M359" s="90">
        <v>747810.9</v>
      </c>
      <c r="O359" s="78"/>
      <c r="Q359" s="3"/>
      <c r="R359" s="3"/>
      <c r="S359" s="78">
        <f t="shared" si="22"/>
        <v>1.0510455206548939</v>
      </c>
      <c r="X359" s="78"/>
      <c r="Y359" s="78"/>
      <c r="Z359" s="78"/>
    </row>
    <row r="360" spans="1:26" ht="17.399999999999999">
      <c r="A360" s="12"/>
      <c r="B360" s="108">
        <v>4.4000000000000004</v>
      </c>
      <c r="C360" s="23">
        <v>4.3999999999999986</v>
      </c>
      <c r="D360" s="24">
        <v>35.99</v>
      </c>
      <c r="E360" s="91">
        <v>7.0000000000000007E-2</v>
      </c>
      <c r="F360" s="92" t="s">
        <v>14</v>
      </c>
      <c r="G360" s="76">
        <v>500423.77788138035</v>
      </c>
      <c r="H360" s="24">
        <v>40.57</v>
      </c>
      <c r="I360" s="74" t="s">
        <v>14</v>
      </c>
      <c r="J360" s="76">
        <v>528456</v>
      </c>
      <c r="K360" s="24">
        <v>45.16</v>
      </c>
      <c r="L360" s="74" t="s">
        <v>14</v>
      </c>
      <c r="M360" s="77">
        <v>560165.33000000007</v>
      </c>
      <c r="O360" s="78"/>
      <c r="Q360" s="3"/>
      <c r="R360" s="3"/>
      <c r="S360" s="78">
        <f t="shared" si="22"/>
        <v>1.060003727841107</v>
      </c>
      <c r="X360" s="78">
        <f t="shared" si="21"/>
        <v>0.98431451022333183</v>
      </c>
      <c r="Y360" s="78">
        <f t="shared" si="23"/>
        <v>0.98210149865184415</v>
      </c>
      <c r="Z360" s="78">
        <f t="shared" si="24"/>
        <v>0.98488394405836477</v>
      </c>
    </row>
    <row r="361" spans="1:26" ht="17.399999999999999">
      <c r="A361" s="12"/>
      <c r="B361" s="109"/>
      <c r="C361" s="29">
        <v>4.4999999999999991</v>
      </c>
      <c r="D361" s="30">
        <v>36.840000000000003</v>
      </c>
      <c r="E361" s="79"/>
      <c r="F361" s="80" t="s">
        <v>14</v>
      </c>
      <c r="G361" s="81">
        <v>508398.25348895736</v>
      </c>
      <c r="H361" s="30">
        <v>41.54</v>
      </c>
      <c r="I361" s="79" t="s">
        <v>14</v>
      </c>
      <c r="J361" s="81">
        <v>538086.95000000007</v>
      </c>
      <c r="K361" s="30">
        <v>46.23</v>
      </c>
      <c r="L361" s="79" t="s">
        <v>14</v>
      </c>
      <c r="M361" s="82">
        <v>568762.78</v>
      </c>
      <c r="O361" s="78"/>
      <c r="Q361" s="3"/>
      <c r="R361" s="3"/>
      <c r="S361" s="78">
        <f t="shared" si="22"/>
        <v>1.0570090577368583</v>
      </c>
      <c r="X361" s="78">
        <f t="shared" si="21"/>
        <v>0.96592326068419931</v>
      </c>
      <c r="Y361" s="78">
        <f t="shared" si="23"/>
        <v>0.97029597900748643</v>
      </c>
      <c r="Z361" s="78">
        <f t="shared" si="24"/>
        <v>0.97065859297106394</v>
      </c>
    </row>
    <row r="362" spans="1:26" ht="17.399999999999999">
      <c r="A362" s="12"/>
      <c r="B362" s="109"/>
      <c r="C362" s="29">
        <v>4.6999999999999984</v>
      </c>
      <c r="D362" s="30">
        <v>38.56</v>
      </c>
      <c r="E362" s="79"/>
      <c r="F362" s="80" t="s">
        <v>14</v>
      </c>
      <c r="G362" s="81">
        <v>526334</v>
      </c>
      <c r="H362" s="30">
        <v>43.47</v>
      </c>
      <c r="I362" s="79" t="s">
        <v>14</v>
      </c>
      <c r="J362" s="81">
        <v>554559.6</v>
      </c>
      <c r="K362" s="30">
        <v>48.38</v>
      </c>
      <c r="L362" s="79" t="s">
        <v>14</v>
      </c>
      <c r="M362" s="82">
        <v>585955.54</v>
      </c>
      <c r="O362" s="78"/>
      <c r="Q362" s="3"/>
      <c r="R362" s="3"/>
      <c r="S362" s="78">
        <f t="shared" si="22"/>
        <v>1.0566141853824189</v>
      </c>
      <c r="X362" s="78">
        <f t="shared" si="21"/>
        <v>0.98875176320419145</v>
      </c>
      <c r="Y362" s="78">
        <f t="shared" si="23"/>
        <v>0.9853662802746127</v>
      </c>
      <c r="Z362" s="78">
        <f t="shared" si="24"/>
        <v>0.98553964046165177</v>
      </c>
    </row>
    <row r="363" spans="1:26" ht="17.399999999999999">
      <c r="A363" s="12"/>
      <c r="B363" s="109"/>
      <c r="C363" s="29">
        <v>4.7999999999999989</v>
      </c>
      <c r="D363" s="30">
        <v>39.409999999999997</v>
      </c>
      <c r="E363" s="79"/>
      <c r="F363" s="80" t="s">
        <v>14</v>
      </c>
      <c r="G363" s="81">
        <v>532321.68031168857</v>
      </c>
      <c r="H363" s="30">
        <v>44.44</v>
      </c>
      <c r="I363" s="79" t="s">
        <v>14</v>
      </c>
      <c r="J363" s="81">
        <v>562795.39</v>
      </c>
      <c r="K363" s="30">
        <v>49.46</v>
      </c>
      <c r="L363" s="79" t="s">
        <v>14</v>
      </c>
      <c r="M363" s="82">
        <v>594552.99</v>
      </c>
      <c r="O363" s="78"/>
      <c r="Q363" s="3"/>
      <c r="R363" s="3"/>
      <c r="S363" s="78">
        <f t="shared" si="22"/>
        <v>1.0564283229114582</v>
      </c>
      <c r="X363" s="78">
        <f t="shared" si="21"/>
        <v>0.96060107405294282</v>
      </c>
      <c r="Y363" s="78">
        <f t="shared" si="23"/>
        <v>0.97156299180600392</v>
      </c>
      <c r="Z363" s="78">
        <f t="shared" si="24"/>
        <v>0.97189387923585757</v>
      </c>
    </row>
    <row r="364" spans="1:26" ht="18.75" customHeight="1">
      <c r="A364" s="12"/>
      <c r="B364" s="109"/>
      <c r="C364" s="29">
        <v>4.9999999999999982</v>
      </c>
      <c r="D364" s="30">
        <v>41.13</v>
      </c>
      <c r="E364" s="79"/>
      <c r="F364" s="80" t="s">
        <v>14</v>
      </c>
      <c r="G364" s="81">
        <v>554154.78359370446</v>
      </c>
      <c r="H364" s="30">
        <v>46.37</v>
      </c>
      <c r="I364" s="79" t="s">
        <v>14</v>
      </c>
      <c r="J364" s="81">
        <v>579268.04</v>
      </c>
      <c r="K364" s="30">
        <v>51.61</v>
      </c>
      <c r="L364" s="79" t="s">
        <v>14</v>
      </c>
      <c r="M364" s="82">
        <v>611746.82000000007</v>
      </c>
      <c r="O364" s="78"/>
      <c r="Q364" s="3"/>
      <c r="R364" s="3"/>
      <c r="S364" s="78">
        <f t="shared" si="22"/>
        <v>1.0560686551945797</v>
      </c>
      <c r="X364" s="78">
        <f t="shared" si="21"/>
        <v>0.98581380442834798</v>
      </c>
      <c r="Y364" s="78">
        <f t="shared" si="23"/>
        <v>0.98598172542977291</v>
      </c>
      <c r="Z364" s="78">
        <f t="shared" si="24"/>
        <v>0.98614254174141025</v>
      </c>
    </row>
    <row r="365" spans="1:26" ht="17.399999999999999">
      <c r="A365" s="12"/>
      <c r="B365" s="109"/>
      <c r="C365" s="29">
        <v>5.0999999999999988</v>
      </c>
      <c r="D365" s="30">
        <v>41.98</v>
      </c>
      <c r="E365" s="79"/>
      <c r="F365" s="80" t="s">
        <v>14</v>
      </c>
      <c r="G365" s="81">
        <v>562129.2592012817</v>
      </c>
      <c r="H365" s="30">
        <v>47.33</v>
      </c>
      <c r="I365" s="79" t="s">
        <v>14</v>
      </c>
      <c r="J365" s="81">
        <v>587503.83000000007</v>
      </c>
      <c r="K365" s="30">
        <v>52.68</v>
      </c>
      <c r="L365" s="79" t="s">
        <v>14</v>
      </c>
      <c r="M365" s="82">
        <v>620343.20000000007</v>
      </c>
      <c r="O365" s="78"/>
      <c r="Q365" s="3"/>
      <c r="R365" s="3"/>
      <c r="S365" s="78">
        <f t="shared" si="22"/>
        <v>1.0558964356028113</v>
      </c>
      <c r="X365" s="78">
        <f t="shared" si="21"/>
        <v>0.97241039200618751</v>
      </c>
      <c r="Y365" s="78">
        <f t="shared" si="23"/>
        <v>0.97272633861504021</v>
      </c>
      <c r="Z365" s="78">
        <f t="shared" si="24"/>
        <v>0.97303085281179669</v>
      </c>
    </row>
    <row r="366" spans="1:26" ht="17.399999999999999">
      <c r="A366" s="12"/>
      <c r="B366" s="109"/>
      <c r="C366" s="29">
        <v>5.299999999999998</v>
      </c>
      <c r="D366" s="30">
        <v>43.7</v>
      </c>
      <c r="E366" s="79"/>
      <c r="F366" s="80" t="s">
        <v>14</v>
      </c>
      <c r="G366" s="81">
        <v>578078.21041643585</v>
      </c>
      <c r="H366" s="30">
        <v>49.27</v>
      </c>
      <c r="I366" s="79" t="s">
        <v>14</v>
      </c>
      <c r="J366" s="81">
        <v>603976.48</v>
      </c>
      <c r="K366" s="30">
        <v>54.84</v>
      </c>
      <c r="L366" s="79" t="s">
        <v>14</v>
      </c>
      <c r="M366" s="82">
        <v>637537.03</v>
      </c>
      <c r="O366" s="78"/>
      <c r="Q366" s="3"/>
      <c r="R366" s="3"/>
      <c r="S366" s="78">
        <f t="shared" si="22"/>
        <v>1.0555659882649735</v>
      </c>
      <c r="X366" s="78">
        <f t="shared" si="21"/>
        <v>0.98639290323592121</v>
      </c>
      <c r="Y366" s="78">
        <f t="shared" si="23"/>
        <v>0.98654749275116616</v>
      </c>
      <c r="Z366" s="78">
        <f t="shared" si="24"/>
        <v>0.98669565778992918</v>
      </c>
    </row>
    <row r="367" spans="1:26" ht="17.399999999999999">
      <c r="A367" s="12"/>
      <c r="B367" s="109"/>
      <c r="C367" s="29">
        <v>5.3999999999999986</v>
      </c>
      <c r="D367" s="30">
        <v>44.55</v>
      </c>
      <c r="E367" s="79"/>
      <c r="F367" s="80" t="s">
        <v>14</v>
      </c>
      <c r="G367" s="81">
        <v>586052.68602401286</v>
      </c>
      <c r="H367" s="30">
        <v>50.23</v>
      </c>
      <c r="I367" s="79" t="s">
        <v>14</v>
      </c>
      <c r="J367" s="81">
        <v>612212.27</v>
      </c>
      <c r="K367" s="30">
        <v>55.91</v>
      </c>
      <c r="L367" s="79" t="s">
        <v>14</v>
      </c>
      <c r="M367" s="82">
        <v>646133.41</v>
      </c>
      <c r="O367" s="78"/>
      <c r="Q367" s="3"/>
      <c r="R367" s="3"/>
      <c r="S367" s="78">
        <f t="shared" si="22"/>
        <v>1.0554074814606378</v>
      </c>
      <c r="X367" s="78">
        <f t="shared" si="21"/>
        <v>0.96835560575279223</v>
      </c>
      <c r="Y367" s="78">
        <f t="shared" si="23"/>
        <v>0.97379824221010425</v>
      </c>
      <c r="Z367" s="78">
        <f t="shared" si="24"/>
        <v>0.97407941516166296</v>
      </c>
    </row>
    <row r="368" spans="1:26" ht="17.399999999999999">
      <c r="A368" s="12"/>
      <c r="B368" s="109"/>
      <c r="C368" s="29">
        <v>5.5999999999999979</v>
      </c>
      <c r="D368" s="30">
        <v>46.27</v>
      </c>
      <c r="E368" s="79"/>
      <c r="F368" s="80" t="s">
        <v>14</v>
      </c>
      <c r="G368" s="81">
        <v>605204</v>
      </c>
      <c r="H368" s="30">
        <v>52.16</v>
      </c>
      <c r="I368" s="79" t="s">
        <v>14</v>
      </c>
      <c r="J368" s="81">
        <v>628684.92000000004</v>
      </c>
      <c r="K368" s="30">
        <v>58.06</v>
      </c>
      <c r="L368" s="79" t="s">
        <v>14</v>
      </c>
      <c r="M368" s="82">
        <v>663327.24</v>
      </c>
      <c r="O368" s="78"/>
      <c r="Q368" s="3"/>
      <c r="R368" s="3"/>
      <c r="S368" s="78">
        <f t="shared" si="22"/>
        <v>1.055102832751261</v>
      </c>
      <c r="X368" s="78">
        <f t="shared" si="21"/>
        <v>0.99217655782539982</v>
      </c>
      <c r="Y368" s="78">
        <f t="shared" si="23"/>
        <v>0.98706770555090773</v>
      </c>
      <c r="Z368" s="78">
        <f t="shared" si="24"/>
        <v>0.98720474165043692</v>
      </c>
    </row>
    <row r="369" spans="1:26" ht="17.399999999999999">
      <c r="A369" s="12"/>
      <c r="B369" s="109"/>
      <c r="C369" s="29">
        <v>5.6999999999999984</v>
      </c>
      <c r="D369" s="30">
        <v>47.12</v>
      </c>
      <c r="E369" s="79"/>
      <c r="F369" s="80" t="s">
        <v>14</v>
      </c>
      <c r="G369" s="81">
        <v>609976.1128467439</v>
      </c>
      <c r="H369" s="30">
        <v>53.13</v>
      </c>
      <c r="I369" s="79" t="s">
        <v>14</v>
      </c>
      <c r="J369" s="81">
        <v>636921.78</v>
      </c>
      <c r="K369" s="30">
        <v>59.14</v>
      </c>
      <c r="L369" s="79" t="s">
        <v>14</v>
      </c>
      <c r="M369" s="82">
        <v>671924.69000000006</v>
      </c>
      <c r="O369" s="78"/>
      <c r="Q369" s="3"/>
      <c r="R369" s="3"/>
      <c r="S369" s="78">
        <f t="shared" si="22"/>
        <v>1.0549563715657517</v>
      </c>
      <c r="X369" s="78">
        <f t="shared" si="21"/>
        <v>0.97451939196737947</v>
      </c>
      <c r="Y369" s="78">
        <f t="shared" si="23"/>
        <v>0.97479071412663276</v>
      </c>
      <c r="Z369" s="78">
        <f t="shared" si="24"/>
        <v>0.98940710673005949</v>
      </c>
    </row>
    <row r="370" spans="1:26" ht="17.399999999999999">
      <c r="A370" s="12"/>
      <c r="B370" s="109"/>
      <c r="C370" s="29">
        <v>5.8999999999999977</v>
      </c>
      <c r="D370" s="30">
        <v>48.84</v>
      </c>
      <c r="E370" s="79"/>
      <c r="F370" s="80" t="s">
        <v>14</v>
      </c>
      <c r="G370" s="81">
        <v>625925.06406189804</v>
      </c>
      <c r="H370" s="30">
        <v>55.06</v>
      </c>
      <c r="I370" s="79" t="s">
        <v>14</v>
      </c>
      <c r="J370" s="81">
        <v>653393.36</v>
      </c>
      <c r="K370" s="30">
        <v>61.29</v>
      </c>
      <c r="L370" s="79" t="s">
        <v>14</v>
      </c>
      <c r="M370" s="82">
        <v>679118.52</v>
      </c>
      <c r="O370" s="78"/>
      <c r="Q370" s="3"/>
      <c r="R370" s="3"/>
      <c r="S370" s="78">
        <f t="shared" si="22"/>
        <v>1.0393716275292422</v>
      </c>
      <c r="X370" s="78">
        <f t="shared" si="21"/>
        <v>0.98741996939809262</v>
      </c>
      <c r="Y370" s="78">
        <f t="shared" si="23"/>
        <v>0.98755065933959285</v>
      </c>
      <c r="Z370" s="78">
        <f t="shared" si="24"/>
        <v>0.98750008179261495</v>
      </c>
    </row>
    <row r="371" spans="1:26" ht="17.399999999999999">
      <c r="A371" s="12"/>
      <c r="B371" s="109"/>
      <c r="C371" s="29">
        <v>5.9999999999999982</v>
      </c>
      <c r="D371" s="30">
        <v>49.69</v>
      </c>
      <c r="E371" s="79"/>
      <c r="F371" s="80" t="s">
        <v>14</v>
      </c>
      <c r="G371" s="81">
        <v>633899.53966947505</v>
      </c>
      <c r="H371" s="30">
        <v>56.03</v>
      </c>
      <c r="I371" s="79" t="s">
        <v>14</v>
      </c>
      <c r="J371" s="81">
        <v>661630.22000000009</v>
      </c>
      <c r="K371" s="30">
        <v>62.36</v>
      </c>
      <c r="L371" s="79" t="s">
        <v>14</v>
      </c>
      <c r="M371" s="82">
        <v>687714.9</v>
      </c>
      <c r="O371" s="78"/>
      <c r="Q371" s="3"/>
      <c r="R371" s="3"/>
      <c r="S371" s="78">
        <f t="shared" si="22"/>
        <v>1.0394248618208521</v>
      </c>
      <c r="X371" s="78">
        <f t="shared" si="21"/>
        <v>0.97545743132611851</v>
      </c>
      <c r="Y371" s="78">
        <f t="shared" si="23"/>
        <v>0.97570928140877966</v>
      </c>
      <c r="Z371" s="78">
        <f t="shared" si="24"/>
        <v>0.97977823982898749</v>
      </c>
    </row>
    <row r="372" spans="1:26" ht="17.399999999999999">
      <c r="A372" s="12"/>
      <c r="B372" s="109"/>
      <c r="C372" s="29">
        <v>6.1999999999999975</v>
      </c>
      <c r="D372" s="30">
        <v>51.41</v>
      </c>
      <c r="E372" s="79"/>
      <c r="F372" s="80" t="s">
        <v>14</v>
      </c>
      <c r="G372" s="81">
        <v>649848.49088462931</v>
      </c>
      <c r="H372" s="30">
        <v>57.96</v>
      </c>
      <c r="I372" s="79" t="s">
        <v>14</v>
      </c>
      <c r="J372" s="81">
        <v>678101.8</v>
      </c>
      <c r="K372" s="30">
        <v>64.510000000000005</v>
      </c>
      <c r="L372" s="79" t="s">
        <v>14</v>
      </c>
      <c r="M372" s="82">
        <v>701908.73</v>
      </c>
      <c r="O372" s="78"/>
      <c r="Q372" s="3"/>
      <c r="R372" s="3"/>
      <c r="S372" s="78">
        <f t="shared" si="22"/>
        <v>1.0351081946692959</v>
      </c>
      <c r="X372" s="78">
        <f t="shared" si="21"/>
        <v>0.98787747461889275</v>
      </c>
      <c r="Y372" s="78">
        <f t="shared" si="23"/>
        <v>0.98799884010613659</v>
      </c>
      <c r="Z372" s="78">
        <f t="shared" si="24"/>
        <v>0.98374730630871021</v>
      </c>
    </row>
    <row r="373" spans="1:26" ht="17.399999999999999">
      <c r="A373" s="12"/>
      <c r="B373" s="109"/>
      <c r="C373" s="29">
        <v>6.299999999999998</v>
      </c>
      <c r="D373" s="30">
        <v>52.26</v>
      </c>
      <c r="E373" s="79"/>
      <c r="F373" s="80" t="s">
        <v>14</v>
      </c>
      <c r="G373" s="81">
        <v>657822.96649220632</v>
      </c>
      <c r="H373" s="30">
        <v>58.93</v>
      </c>
      <c r="I373" s="79" t="s">
        <v>14</v>
      </c>
      <c r="J373" s="81">
        <v>686338.66</v>
      </c>
      <c r="K373" s="30">
        <v>65.59</v>
      </c>
      <c r="L373" s="79" t="s">
        <v>14</v>
      </c>
      <c r="M373" s="82">
        <v>713505.11</v>
      </c>
      <c r="O373" s="78"/>
      <c r="Q373" s="3"/>
      <c r="R373" s="3"/>
      <c r="S373" s="78">
        <f t="shared" si="22"/>
        <v>1.0395816986325672</v>
      </c>
      <c r="X373" s="78">
        <f t="shared" si="21"/>
        <v>0.97632885729428509</v>
      </c>
      <c r="Y373" s="78">
        <f t="shared" si="23"/>
        <v>0.97656326122965997</v>
      </c>
      <c r="Z373" s="78">
        <f t="shared" si="24"/>
        <v>0.97914937271625513</v>
      </c>
    </row>
    <row r="374" spans="1:26" ht="17.399999999999999">
      <c r="A374" s="12"/>
      <c r="B374" s="109"/>
      <c r="C374" s="29">
        <v>6.4999999999999973</v>
      </c>
      <c r="D374" s="30">
        <v>53.98</v>
      </c>
      <c r="E374" s="79"/>
      <c r="F374" s="80" t="s">
        <v>14</v>
      </c>
      <c r="G374" s="81">
        <v>673771.91770736047</v>
      </c>
      <c r="H374" s="30">
        <v>60.86</v>
      </c>
      <c r="I374" s="79" t="s">
        <v>14</v>
      </c>
      <c r="J374" s="81">
        <v>702810.24</v>
      </c>
      <c r="K374" s="30">
        <v>67.739999999999995</v>
      </c>
      <c r="L374" s="79" t="s">
        <v>14</v>
      </c>
      <c r="M374" s="82">
        <v>728698.94</v>
      </c>
      <c r="O374" s="78"/>
      <c r="Q374" s="3"/>
      <c r="R374" s="3"/>
      <c r="S374" s="78">
        <f t="shared" si="22"/>
        <v>1.0368359743876241</v>
      </c>
      <c r="X374" s="78">
        <f t="shared" si="21"/>
        <v>0.98830287085377633</v>
      </c>
      <c r="Y374" s="78">
        <f t="shared" si="23"/>
        <v>0.98841587287255639</v>
      </c>
      <c r="Z374" s="78">
        <f t="shared" si="24"/>
        <v>0.98566549202275955</v>
      </c>
    </row>
    <row r="375" spans="1:26" ht="17.399999999999999">
      <c r="A375" s="12"/>
      <c r="B375" s="109"/>
      <c r="C375" s="29">
        <v>6.5999999999999979</v>
      </c>
      <c r="D375" s="30">
        <v>54.84</v>
      </c>
      <c r="E375" s="79"/>
      <c r="F375" s="80" t="s">
        <v>14</v>
      </c>
      <c r="G375" s="81">
        <v>681746.39331493748</v>
      </c>
      <c r="H375" s="30">
        <v>61.82</v>
      </c>
      <c r="I375" s="79" t="s">
        <v>14</v>
      </c>
      <c r="J375" s="81">
        <v>711047.10000000009</v>
      </c>
      <c r="K375" s="30">
        <v>68.81</v>
      </c>
      <c r="L375" s="79" t="s">
        <v>14</v>
      </c>
      <c r="M375" s="82">
        <v>739296.39</v>
      </c>
      <c r="O375" s="78"/>
      <c r="Q375" s="3"/>
      <c r="R375" s="3"/>
      <c r="S375" s="78">
        <f t="shared" si="22"/>
        <v>1.0397291403058952</v>
      </c>
      <c r="X375" s="78">
        <f t="shared" si="21"/>
        <v>0.97714052223482151</v>
      </c>
      <c r="Y375" s="78">
        <f t="shared" si="23"/>
        <v>0.97735779681582535</v>
      </c>
      <c r="Z375" s="78">
        <f t="shared" si="24"/>
        <v>0.97727295890496246</v>
      </c>
    </row>
    <row r="376" spans="1:26" ht="17.399999999999999">
      <c r="A376" s="12"/>
      <c r="B376" s="109"/>
      <c r="C376" s="29">
        <v>6.7999999999999972</v>
      </c>
      <c r="D376" s="30">
        <v>56.55</v>
      </c>
      <c r="E376" s="79"/>
      <c r="F376" s="80" t="s">
        <v>14</v>
      </c>
      <c r="G376" s="81">
        <v>697695.34453009162</v>
      </c>
      <c r="H376" s="30">
        <v>63.76</v>
      </c>
      <c r="I376" s="79" t="s">
        <v>14</v>
      </c>
      <c r="J376" s="81">
        <v>727519.75</v>
      </c>
      <c r="K376" s="30">
        <v>70.959999999999994</v>
      </c>
      <c r="L376" s="79" t="s">
        <v>14</v>
      </c>
      <c r="M376" s="82">
        <v>756489.15</v>
      </c>
      <c r="O376" s="78"/>
      <c r="Q376" s="3"/>
      <c r="R376" s="3"/>
      <c r="S376" s="78">
        <f t="shared" si="22"/>
        <v>1.0398194000918877</v>
      </c>
      <c r="X376" s="78">
        <f t="shared" si="21"/>
        <v>0.98869942375313535</v>
      </c>
      <c r="Y376" s="78">
        <f t="shared" si="23"/>
        <v>0.98880635000043626</v>
      </c>
      <c r="Z376" s="78">
        <f t="shared" si="24"/>
        <v>0.98876277535118251</v>
      </c>
    </row>
    <row r="377" spans="1:26" ht="17.399999999999999">
      <c r="A377" s="12"/>
      <c r="B377" s="109"/>
      <c r="C377" s="29">
        <v>6.8999999999999977</v>
      </c>
      <c r="D377" s="30">
        <v>57.41</v>
      </c>
      <c r="E377" s="79"/>
      <c r="F377" s="80" t="s">
        <v>14</v>
      </c>
      <c r="G377" s="81">
        <v>705669.82013766863</v>
      </c>
      <c r="H377" s="30">
        <v>64.72</v>
      </c>
      <c r="I377" s="79" t="s">
        <v>14</v>
      </c>
      <c r="J377" s="81">
        <v>735755.54</v>
      </c>
      <c r="K377" s="30">
        <v>72.040000000000006</v>
      </c>
      <c r="L377" s="79" t="s">
        <v>14</v>
      </c>
      <c r="M377" s="82">
        <v>765086.6</v>
      </c>
      <c r="O377" s="78"/>
      <c r="Q377" s="3"/>
      <c r="R377" s="3"/>
      <c r="S377" s="78">
        <f t="shared" si="22"/>
        <v>1.0398652248000742</v>
      </c>
      <c r="X377" s="78">
        <f t="shared" si="21"/>
        <v>0.97789836982032152</v>
      </c>
      <c r="Y377" s="78">
        <f t="shared" si="23"/>
        <v>0.9781015252831724</v>
      </c>
      <c r="Z377" s="78">
        <f t="shared" si="24"/>
        <v>0.98090486706185687</v>
      </c>
    </row>
    <row r="378" spans="1:26" ht="17.399999999999999">
      <c r="A378" s="12"/>
      <c r="B378" s="109"/>
      <c r="C378" s="29">
        <v>7.099999999999997</v>
      </c>
      <c r="D378" s="30">
        <v>59.12</v>
      </c>
      <c r="E378" s="79"/>
      <c r="F378" s="80" t="s">
        <v>14</v>
      </c>
      <c r="G378" s="81">
        <v>721618.77135282266</v>
      </c>
      <c r="H378" s="30">
        <v>66.650000000000006</v>
      </c>
      <c r="I378" s="79" t="s">
        <v>14</v>
      </c>
      <c r="J378" s="81">
        <v>752228.19000000006</v>
      </c>
      <c r="K378" s="30">
        <v>74.19</v>
      </c>
      <c r="L378" s="79" t="s">
        <v>14</v>
      </c>
      <c r="M378" s="82">
        <v>779980.43</v>
      </c>
      <c r="O378" s="78"/>
      <c r="Q378" s="3"/>
      <c r="R378" s="3"/>
      <c r="S378" s="78">
        <f t="shared" si="22"/>
        <v>1.0368933793879753</v>
      </c>
      <c r="X378" s="78">
        <f t="shared" si="21"/>
        <v>0.98906997064350588</v>
      </c>
      <c r="Y378" s="78">
        <f t="shared" si="23"/>
        <v>0.98917004589750579</v>
      </c>
      <c r="Z378" s="78">
        <f t="shared" si="24"/>
        <v>0.98698717137564163</v>
      </c>
    </row>
    <row r="379" spans="1:26" ht="17.399999999999999">
      <c r="A379" s="12"/>
      <c r="B379" s="109"/>
      <c r="C379" s="29">
        <v>7.1999999999999975</v>
      </c>
      <c r="D379" s="30">
        <v>59.98</v>
      </c>
      <c r="E379" s="79"/>
      <c r="F379" s="80" t="s">
        <v>14</v>
      </c>
      <c r="G379" s="81">
        <v>729593.24696039967</v>
      </c>
      <c r="H379" s="30">
        <v>67.62</v>
      </c>
      <c r="I379" s="79" t="s">
        <v>14</v>
      </c>
      <c r="J379" s="81">
        <v>760463.9800000001</v>
      </c>
      <c r="K379" s="30">
        <v>75.260000000000005</v>
      </c>
      <c r="L379" s="79" t="s">
        <v>14</v>
      </c>
      <c r="M379" s="82">
        <v>790264</v>
      </c>
      <c r="O379" s="78"/>
      <c r="Q379" s="3"/>
      <c r="R379" s="3"/>
      <c r="S379" s="78">
        <f t="shared" si="22"/>
        <v>1.0391866291944556</v>
      </c>
      <c r="X379" s="78">
        <f t="shared" si="21"/>
        <v>0.97860758082616439</v>
      </c>
      <c r="Y379" s="78">
        <f t="shared" si="23"/>
        <v>0.98694776651123084</v>
      </c>
      <c r="Z379" s="78">
        <f t="shared" si="24"/>
        <v>0.98650975399622687</v>
      </c>
    </row>
    <row r="380" spans="1:26" ht="18" thickBot="1">
      <c r="A380" s="12"/>
      <c r="B380" s="123"/>
      <c r="C380" s="85">
        <v>7.3999999999999968</v>
      </c>
      <c r="D380" s="86">
        <v>61.69</v>
      </c>
      <c r="E380" s="87"/>
      <c r="F380" s="88" t="s">
        <v>14</v>
      </c>
      <c r="G380" s="89">
        <v>745542.19817555393</v>
      </c>
      <c r="H380" s="86">
        <v>69.55</v>
      </c>
      <c r="I380" s="87" t="s">
        <v>14</v>
      </c>
      <c r="J380" s="89">
        <v>770521</v>
      </c>
      <c r="K380" s="86">
        <v>77.41</v>
      </c>
      <c r="L380" s="87" t="s">
        <v>14</v>
      </c>
      <c r="M380" s="90">
        <v>801070.64</v>
      </c>
      <c r="O380" s="78"/>
      <c r="Q380" s="3"/>
      <c r="R380" s="3"/>
      <c r="S380" s="78">
        <f t="shared" si="22"/>
        <v>1.0396480303586795</v>
      </c>
      <c r="X380" s="78"/>
      <c r="Y380" s="78"/>
      <c r="Z380" s="78"/>
    </row>
    <row r="381" spans="1:26" ht="17.399999999999999">
      <c r="A381" s="12"/>
      <c r="B381" s="108">
        <v>4.5</v>
      </c>
      <c r="C381" s="23">
        <v>4.5</v>
      </c>
      <c r="D381" s="24">
        <v>37.72</v>
      </c>
      <c r="E381" s="91">
        <v>0.05</v>
      </c>
      <c r="F381" s="92" t="s">
        <v>14</v>
      </c>
      <c r="G381" s="76">
        <v>506840.60593554715</v>
      </c>
      <c r="H381" s="24">
        <v>42.53</v>
      </c>
      <c r="I381" s="74" t="s">
        <v>14</v>
      </c>
      <c r="J381" s="76">
        <v>536231.85</v>
      </c>
      <c r="K381" s="24">
        <v>47.33</v>
      </c>
      <c r="L381" s="74" t="s">
        <v>14</v>
      </c>
      <c r="M381" s="77">
        <v>561290.08000000007</v>
      </c>
      <c r="O381" s="78"/>
      <c r="Q381" s="3"/>
      <c r="R381" s="3"/>
      <c r="S381" s="78">
        <f t="shared" si="22"/>
        <v>1.046730215670703</v>
      </c>
      <c r="X381" s="78">
        <f t="shared" si="21"/>
        <v>0.96960147466325353</v>
      </c>
      <c r="Y381" s="78">
        <f t="shared" si="23"/>
        <v>0.97031838105787538</v>
      </c>
      <c r="Z381" s="78">
        <f t="shared" si="24"/>
        <v>0.97068879620287107</v>
      </c>
    </row>
    <row r="382" spans="1:26" ht="17.399999999999999">
      <c r="A382" s="12"/>
      <c r="B382" s="109"/>
      <c r="C382" s="29">
        <v>4.7</v>
      </c>
      <c r="D382" s="30">
        <v>39.47</v>
      </c>
      <c r="E382" s="79"/>
      <c r="F382" s="80" t="s">
        <v>14</v>
      </c>
      <c r="G382" s="81">
        <v>522730.85301522969</v>
      </c>
      <c r="H382" s="30">
        <v>44.51</v>
      </c>
      <c r="I382" s="79" t="s">
        <v>14</v>
      </c>
      <c r="J382" s="81">
        <v>552634.95000000007</v>
      </c>
      <c r="K382" s="30">
        <v>49.54</v>
      </c>
      <c r="L382" s="79" t="s">
        <v>14</v>
      </c>
      <c r="M382" s="82">
        <v>578238.96</v>
      </c>
      <c r="O382" s="78"/>
      <c r="Q382" s="3"/>
      <c r="R382" s="3"/>
      <c r="S382" s="78">
        <f t="shared" si="22"/>
        <v>1.0463307830965087</v>
      </c>
      <c r="X382" s="78">
        <f t="shared" si="21"/>
        <v>0.97442578476804109</v>
      </c>
      <c r="Y382" s="78">
        <f t="shared" si="23"/>
        <v>0.98537437445121145</v>
      </c>
      <c r="Z382" s="78">
        <f t="shared" si="24"/>
        <v>0.98555695589979198</v>
      </c>
    </row>
    <row r="383" spans="1:26" ht="17.399999999999999">
      <c r="A383" s="12"/>
      <c r="B383" s="109"/>
      <c r="C383" s="29">
        <v>4.7999999999999989</v>
      </c>
      <c r="D383" s="30">
        <v>40.35</v>
      </c>
      <c r="E383" s="79"/>
      <c r="F383" s="80" t="s">
        <v>14</v>
      </c>
      <c r="G383" s="81">
        <v>536450.14447115036</v>
      </c>
      <c r="H383" s="30">
        <v>45.49</v>
      </c>
      <c r="I383" s="79" t="s">
        <v>14</v>
      </c>
      <c r="J383" s="81">
        <v>560837.55000000005</v>
      </c>
      <c r="K383" s="30">
        <v>50.64</v>
      </c>
      <c r="L383" s="79" t="s">
        <v>14</v>
      </c>
      <c r="M383" s="82">
        <v>586712.88</v>
      </c>
      <c r="O383" s="78"/>
      <c r="Q383" s="3"/>
      <c r="R383" s="3"/>
      <c r="S383" s="78">
        <f t="shared" si="22"/>
        <v>1.0461369428634013</v>
      </c>
      <c r="X383" s="78">
        <f t="shared" ref="X383:X446" si="25">G383/G384</f>
        <v>0.97123106091324074</v>
      </c>
      <c r="Y383" s="78">
        <f t="shared" si="23"/>
        <v>0.97158360209039341</v>
      </c>
      <c r="Z383" s="78">
        <f t="shared" si="24"/>
        <v>0.97192321739909449</v>
      </c>
    </row>
    <row r="384" spans="1:26" ht="17.399999999999999">
      <c r="A384" s="12"/>
      <c r="B384" s="109"/>
      <c r="C384" s="29">
        <v>4.9999999999999982</v>
      </c>
      <c r="D384" s="30">
        <v>42.11</v>
      </c>
      <c r="E384" s="79"/>
      <c r="F384" s="80" t="s">
        <v>14</v>
      </c>
      <c r="G384" s="81">
        <v>552340.39155083301</v>
      </c>
      <c r="H384" s="30">
        <v>47.47</v>
      </c>
      <c r="I384" s="79" t="s">
        <v>14</v>
      </c>
      <c r="J384" s="81">
        <v>577240.65</v>
      </c>
      <c r="K384" s="30">
        <v>52.84</v>
      </c>
      <c r="L384" s="79" t="s">
        <v>14</v>
      </c>
      <c r="M384" s="82">
        <v>603661.76</v>
      </c>
      <c r="O384" s="78"/>
      <c r="Q384" s="3"/>
      <c r="R384" s="3"/>
      <c r="S384" s="78">
        <f t="shared" si="22"/>
        <v>1.0457713953443855</v>
      </c>
      <c r="X384" s="78">
        <f t="shared" si="25"/>
        <v>0.98581950929330098</v>
      </c>
      <c r="Y384" s="78">
        <f t="shared" si="23"/>
        <v>0.98598907750665843</v>
      </c>
      <c r="Z384" s="78">
        <f t="shared" si="24"/>
        <v>0.9861551190720923</v>
      </c>
    </row>
    <row r="385" spans="1:26" ht="17.399999999999999">
      <c r="A385" s="12"/>
      <c r="B385" s="109"/>
      <c r="C385" s="29">
        <v>5.0999999999999988</v>
      </c>
      <c r="D385" s="30">
        <v>42.98</v>
      </c>
      <c r="E385" s="79"/>
      <c r="F385" s="80" t="s">
        <v>14</v>
      </c>
      <c r="G385" s="81">
        <v>560285.51509067439</v>
      </c>
      <c r="H385" s="30">
        <v>48.46</v>
      </c>
      <c r="I385" s="79" t="s">
        <v>14</v>
      </c>
      <c r="J385" s="81">
        <v>585443.25</v>
      </c>
      <c r="K385" s="30">
        <v>53.94</v>
      </c>
      <c r="L385" s="79" t="s">
        <v>14</v>
      </c>
      <c r="M385" s="82">
        <v>612136.72</v>
      </c>
      <c r="O385" s="78"/>
      <c r="Q385" s="3"/>
      <c r="R385" s="3"/>
      <c r="S385" s="78">
        <f t="shared" si="22"/>
        <v>1.0455953160276423</v>
      </c>
      <c r="X385" s="78">
        <f t="shared" si="25"/>
        <v>0.97242118096077745</v>
      </c>
      <c r="Y385" s="78">
        <f t="shared" si="23"/>
        <v>0.97274367223319391</v>
      </c>
      <c r="Z385" s="78">
        <f t="shared" si="24"/>
        <v>0.97305952001110929</v>
      </c>
    </row>
    <row r="386" spans="1:26" ht="17.399999999999999">
      <c r="A386" s="12"/>
      <c r="B386" s="109"/>
      <c r="C386" s="29">
        <v>5.299999999999998</v>
      </c>
      <c r="D386" s="30">
        <v>44.74</v>
      </c>
      <c r="E386" s="79"/>
      <c r="F386" s="80" t="s">
        <v>14</v>
      </c>
      <c r="G386" s="81">
        <v>576175.76217035681</v>
      </c>
      <c r="H386" s="30">
        <v>50.44</v>
      </c>
      <c r="I386" s="79" t="s">
        <v>14</v>
      </c>
      <c r="J386" s="81">
        <v>601847.4</v>
      </c>
      <c r="K386" s="30">
        <v>56.14</v>
      </c>
      <c r="L386" s="79" t="s">
        <v>14</v>
      </c>
      <c r="M386" s="82">
        <v>629084.56000000006</v>
      </c>
      <c r="O386" s="78"/>
      <c r="Q386" s="3"/>
      <c r="R386" s="3"/>
      <c r="S386" s="78">
        <f t="shared" si="22"/>
        <v>1.0452559236776633</v>
      </c>
      <c r="X386" s="78">
        <f t="shared" si="25"/>
        <v>0.9863981519335997</v>
      </c>
      <c r="Y386" s="78">
        <f t="shared" si="23"/>
        <v>0.98655591489830441</v>
      </c>
      <c r="Z386" s="78">
        <f t="shared" si="24"/>
        <v>0.98670718617769215</v>
      </c>
    </row>
    <row r="387" spans="1:26" ht="17.399999999999999">
      <c r="A387" s="12"/>
      <c r="B387" s="109"/>
      <c r="C387" s="29">
        <v>5.3999999999999986</v>
      </c>
      <c r="D387" s="30">
        <v>45.61</v>
      </c>
      <c r="E387" s="79"/>
      <c r="F387" s="80" t="s">
        <v>14</v>
      </c>
      <c r="G387" s="81">
        <v>584120.88571019808</v>
      </c>
      <c r="H387" s="30">
        <v>51.43</v>
      </c>
      <c r="I387" s="79" t="s">
        <v>14</v>
      </c>
      <c r="J387" s="81">
        <v>610048.95000000007</v>
      </c>
      <c r="K387" s="30">
        <v>57.24</v>
      </c>
      <c r="L387" s="79" t="s">
        <v>14</v>
      </c>
      <c r="M387" s="82">
        <v>637559.52</v>
      </c>
      <c r="O387" s="78"/>
      <c r="Q387" s="3"/>
      <c r="R387" s="3"/>
      <c r="S387" s="78">
        <f t="shared" si="22"/>
        <v>1.0450956763387593</v>
      </c>
      <c r="X387" s="78">
        <f t="shared" si="25"/>
        <v>0.97351674625469464</v>
      </c>
      <c r="Y387" s="78">
        <f t="shared" si="23"/>
        <v>0.9738142408426107</v>
      </c>
      <c r="Z387" s="78">
        <f t="shared" si="24"/>
        <v>0.97410441179975693</v>
      </c>
    </row>
    <row r="388" spans="1:26" ht="17.399999999999999">
      <c r="A388" s="12"/>
      <c r="B388" s="109"/>
      <c r="C388" s="29">
        <v>5.5999999999999979</v>
      </c>
      <c r="D388" s="30">
        <v>47.37</v>
      </c>
      <c r="E388" s="79"/>
      <c r="F388" s="80" t="s">
        <v>14</v>
      </c>
      <c r="G388" s="81">
        <v>600011.13278988062</v>
      </c>
      <c r="H388" s="30">
        <v>53.41</v>
      </c>
      <c r="I388" s="79" t="s">
        <v>14</v>
      </c>
      <c r="J388" s="81">
        <v>626453.1</v>
      </c>
      <c r="K388" s="30">
        <v>59.44</v>
      </c>
      <c r="L388" s="79" t="s">
        <v>14</v>
      </c>
      <c r="M388" s="82">
        <v>654508.4</v>
      </c>
      <c r="O388" s="78"/>
      <c r="Q388" s="3"/>
      <c r="R388" s="3"/>
      <c r="S388" s="78">
        <f t="shared" si="22"/>
        <v>1.0447843581586556</v>
      </c>
      <c r="X388" s="78">
        <f t="shared" si="25"/>
        <v>0.98693142235626197</v>
      </c>
      <c r="Y388" s="78">
        <f t="shared" si="23"/>
        <v>0.98707714502682675</v>
      </c>
      <c r="Z388" s="78">
        <f t="shared" si="24"/>
        <v>0.98721848268895007</v>
      </c>
    </row>
    <row r="389" spans="1:26" ht="17.399999999999999">
      <c r="A389" s="12"/>
      <c r="B389" s="109"/>
      <c r="C389" s="29">
        <v>5.6999999999999984</v>
      </c>
      <c r="D389" s="30">
        <v>48.25</v>
      </c>
      <c r="E389" s="79"/>
      <c r="F389" s="80" t="s">
        <v>14</v>
      </c>
      <c r="G389" s="81">
        <v>607956.25632972189</v>
      </c>
      <c r="H389" s="30">
        <v>54.4</v>
      </c>
      <c r="I389" s="79" t="s">
        <v>14</v>
      </c>
      <c r="J389" s="81">
        <v>634654.65</v>
      </c>
      <c r="K389" s="30">
        <v>60.54</v>
      </c>
      <c r="L389" s="79" t="s">
        <v>14</v>
      </c>
      <c r="M389" s="82">
        <v>662982.32000000007</v>
      </c>
      <c r="O389" s="78"/>
      <c r="Q389" s="3"/>
      <c r="R389" s="3"/>
      <c r="S389" s="78">
        <f t="shared" si="22"/>
        <v>1.044634778930557</v>
      </c>
      <c r="X389" s="78">
        <f t="shared" si="25"/>
        <v>0.97452859478599263</v>
      </c>
      <c r="Y389" s="78">
        <f t="shared" si="23"/>
        <v>0.9748038886810223</v>
      </c>
      <c r="Z389" s="78">
        <f t="shared" si="24"/>
        <v>0.97507265440974022</v>
      </c>
    </row>
    <row r="390" spans="1:26" ht="17.399999999999999">
      <c r="A390" s="12"/>
      <c r="B390" s="109"/>
      <c r="C390" s="29">
        <v>5.8999999999999977</v>
      </c>
      <c r="D390" s="30">
        <v>50</v>
      </c>
      <c r="E390" s="79"/>
      <c r="F390" s="80" t="s">
        <v>14</v>
      </c>
      <c r="G390" s="81">
        <v>623846.50340940442</v>
      </c>
      <c r="H390" s="30">
        <v>56.37</v>
      </c>
      <c r="I390" s="79" t="s">
        <v>14</v>
      </c>
      <c r="J390" s="81">
        <v>651058.80000000005</v>
      </c>
      <c r="K390" s="30">
        <v>62.75</v>
      </c>
      <c r="L390" s="79" t="s">
        <v>14</v>
      </c>
      <c r="M390" s="82">
        <v>679931.20000000007</v>
      </c>
      <c r="O390" s="78"/>
      <c r="Q390" s="3"/>
      <c r="R390" s="3"/>
      <c r="S390" s="78">
        <f t="shared" si="22"/>
        <v>1.0443468393330986</v>
      </c>
      <c r="X390" s="78">
        <f t="shared" si="25"/>
        <v>0.98742445578424942</v>
      </c>
      <c r="Y390" s="78">
        <f t="shared" si="23"/>
        <v>0.98755946721200516</v>
      </c>
      <c r="Z390" s="78">
        <f t="shared" si="24"/>
        <v>0.98769050410316539</v>
      </c>
    </row>
    <row r="391" spans="1:26" ht="17.399999999999999">
      <c r="A391" s="12"/>
      <c r="B391" s="109"/>
      <c r="C391" s="29">
        <v>5.9999999999999982</v>
      </c>
      <c r="D391" s="30">
        <v>50.88</v>
      </c>
      <c r="E391" s="79"/>
      <c r="F391" s="80" t="s">
        <v>14</v>
      </c>
      <c r="G391" s="81">
        <v>631791.62694924569</v>
      </c>
      <c r="H391" s="30">
        <v>57.36</v>
      </c>
      <c r="I391" s="79" t="s">
        <v>14</v>
      </c>
      <c r="J391" s="81">
        <v>659260.35</v>
      </c>
      <c r="K391" s="30">
        <v>63.85</v>
      </c>
      <c r="L391" s="79" t="s">
        <v>14</v>
      </c>
      <c r="M391" s="82">
        <v>688405.12</v>
      </c>
      <c r="O391" s="78"/>
      <c r="Q391" s="3"/>
      <c r="R391" s="3"/>
      <c r="S391" s="78">
        <f t="shared" si="22"/>
        <v>1.0442082858464035</v>
      </c>
      <c r="X391" s="78">
        <f t="shared" si="25"/>
        <v>0.9754659691480374</v>
      </c>
      <c r="Y391" s="78">
        <f t="shared" si="23"/>
        <v>0.97572145643288932</v>
      </c>
      <c r="Z391" s="78">
        <f t="shared" si="24"/>
        <v>0.97597110103579199</v>
      </c>
    </row>
    <row r="392" spans="1:26" ht="17.399999999999999">
      <c r="A392" s="12"/>
      <c r="B392" s="109"/>
      <c r="C392" s="29">
        <v>6.1999999999999975</v>
      </c>
      <c r="D392" s="30">
        <v>52.63</v>
      </c>
      <c r="E392" s="79"/>
      <c r="F392" s="80" t="s">
        <v>14</v>
      </c>
      <c r="G392" s="81">
        <v>647681.87402892835</v>
      </c>
      <c r="H392" s="30">
        <v>59.34</v>
      </c>
      <c r="I392" s="79" t="s">
        <v>14</v>
      </c>
      <c r="J392" s="81">
        <v>675664.5</v>
      </c>
      <c r="K392" s="30">
        <v>66.05</v>
      </c>
      <c r="L392" s="79" t="s">
        <v>14</v>
      </c>
      <c r="M392" s="82">
        <v>705354</v>
      </c>
      <c r="O392" s="78"/>
      <c r="Q392" s="3"/>
      <c r="R392" s="3"/>
      <c r="S392" s="78">
        <f t="shared" si="22"/>
        <v>1.0439411867872295</v>
      </c>
      <c r="X392" s="78">
        <f t="shared" si="25"/>
        <v>0.98788164067479878</v>
      </c>
      <c r="Y392" s="78">
        <f t="shared" si="23"/>
        <v>0.98800708121129854</v>
      </c>
      <c r="Z392" s="78">
        <f t="shared" si="24"/>
        <v>0.98813178295703052</v>
      </c>
    </row>
    <row r="393" spans="1:26" ht="17.399999999999999">
      <c r="A393" s="12"/>
      <c r="B393" s="109"/>
      <c r="C393" s="29">
        <v>6.299999999999998</v>
      </c>
      <c r="D393" s="30">
        <v>53.51</v>
      </c>
      <c r="E393" s="79"/>
      <c r="F393" s="80" t="s">
        <v>14</v>
      </c>
      <c r="G393" s="81">
        <v>655626.9975687695</v>
      </c>
      <c r="H393" s="30">
        <v>60.33</v>
      </c>
      <c r="I393" s="79" t="s">
        <v>14</v>
      </c>
      <c r="J393" s="81">
        <v>683866.05</v>
      </c>
      <c r="K393" s="30">
        <v>67.150000000000006</v>
      </c>
      <c r="L393" s="79" t="s">
        <v>14</v>
      </c>
      <c r="M393" s="82">
        <v>713825.84</v>
      </c>
      <c r="O393" s="78"/>
      <c r="Q393" s="3"/>
      <c r="R393" s="3"/>
      <c r="S393" s="78">
        <f t="shared" si="22"/>
        <v>1.0438094419221424</v>
      </c>
      <c r="X393" s="78">
        <f t="shared" si="25"/>
        <v>0.97633679967816556</v>
      </c>
      <c r="Y393" s="78">
        <f t="shared" si="23"/>
        <v>0.97657454222670048</v>
      </c>
      <c r="Z393" s="78">
        <f t="shared" si="24"/>
        <v>0.97680279960322824</v>
      </c>
    </row>
    <row r="394" spans="1:26" ht="17.399999999999999">
      <c r="A394" s="12"/>
      <c r="B394" s="109"/>
      <c r="C394" s="29">
        <v>6.4999999999999973</v>
      </c>
      <c r="D394" s="30">
        <v>55.26</v>
      </c>
      <c r="E394" s="79"/>
      <c r="F394" s="80" t="s">
        <v>14</v>
      </c>
      <c r="G394" s="81">
        <v>671517.24464845215</v>
      </c>
      <c r="H394" s="30">
        <v>62.31</v>
      </c>
      <c r="I394" s="79" t="s">
        <v>14</v>
      </c>
      <c r="J394" s="81">
        <v>700270.20000000007</v>
      </c>
      <c r="K394" s="30">
        <v>69.349999999999994</v>
      </c>
      <c r="L394" s="79" t="s">
        <v>14</v>
      </c>
      <c r="M394" s="82">
        <v>730777.84</v>
      </c>
      <c r="O394" s="78"/>
      <c r="Q394" s="3"/>
      <c r="R394" s="3"/>
      <c r="S394" s="78">
        <f t="shared" si="22"/>
        <v>1.043565526563889</v>
      </c>
      <c r="X394" s="78">
        <f t="shared" si="25"/>
        <v>0.98830674970119992</v>
      </c>
      <c r="Y394" s="78">
        <f t="shared" si="23"/>
        <v>0.98842360334057089</v>
      </c>
      <c r="Z394" s="78">
        <f t="shared" si="24"/>
        <v>0.98853716628283705</v>
      </c>
    </row>
    <row r="395" spans="1:26" ht="17.399999999999999">
      <c r="A395" s="12"/>
      <c r="B395" s="109"/>
      <c r="C395" s="29">
        <v>6.5999999999999979</v>
      </c>
      <c r="D395" s="30">
        <v>56.14</v>
      </c>
      <c r="E395" s="79"/>
      <c r="F395" s="80" t="s">
        <v>14</v>
      </c>
      <c r="G395" s="81">
        <v>679462.3681882933</v>
      </c>
      <c r="H395" s="30">
        <v>63.3</v>
      </c>
      <c r="I395" s="79" t="s">
        <v>14</v>
      </c>
      <c r="J395" s="81">
        <v>708471.75</v>
      </c>
      <c r="K395" s="30">
        <v>70.45</v>
      </c>
      <c r="L395" s="79" t="s">
        <v>14</v>
      </c>
      <c r="M395" s="82">
        <v>739251.76</v>
      </c>
      <c r="O395" s="78"/>
      <c r="Q395" s="3"/>
      <c r="R395" s="3"/>
      <c r="S395" s="78">
        <f t="shared" si="22"/>
        <v>1.0434456419751388</v>
      </c>
      <c r="X395" s="78">
        <f t="shared" si="25"/>
        <v>0.97714792936593908</v>
      </c>
      <c r="Y395" s="78">
        <f t="shared" si="23"/>
        <v>0.97736971252596472</v>
      </c>
      <c r="Z395" s="78">
        <f t="shared" si="24"/>
        <v>0.97758679495431267</v>
      </c>
    </row>
    <row r="396" spans="1:26" ht="17.399999999999999">
      <c r="A396" s="12"/>
      <c r="B396" s="109"/>
      <c r="C396" s="29">
        <v>6.7999999999999972</v>
      </c>
      <c r="D396" s="30">
        <v>57.9</v>
      </c>
      <c r="E396" s="79"/>
      <c r="F396" s="80" t="s">
        <v>14</v>
      </c>
      <c r="G396" s="81">
        <v>695352.61526797607</v>
      </c>
      <c r="H396" s="30">
        <v>65.27</v>
      </c>
      <c r="I396" s="79" t="s">
        <v>14</v>
      </c>
      <c r="J396" s="81">
        <v>724875.9</v>
      </c>
      <c r="K396" s="30">
        <v>72.650000000000006</v>
      </c>
      <c r="L396" s="79" t="s">
        <v>14</v>
      </c>
      <c r="M396" s="82">
        <v>756200.64</v>
      </c>
      <c r="O396" s="78"/>
      <c r="Q396" s="3"/>
      <c r="R396" s="3"/>
      <c r="S396" s="78">
        <f t="shared" si="22"/>
        <v>1.0432139349645919</v>
      </c>
      <c r="X396" s="78">
        <f t="shared" si="25"/>
        <v>0.9887030441000576</v>
      </c>
      <c r="Y396" s="78">
        <f t="shared" si="23"/>
        <v>0.98881216438999719</v>
      </c>
      <c r="Z396" s="78">
        <f t="shared" si="24"/>
        <v>0.98891826609217903</v>
      </c>
    </row>
    <row r="397" spans="1:26" ht="17.399999999999999">
      <c r="A397" s="12"/>
      <c r="B397" s="109"/>
      <c r="C397" s="29">
        <v>6.8999999999999977</v>
      </c>
      <c r="D397" s="30">
        <v>58.77</v>
      </c>
      <c r="E397" s="79"/>
      <c r="F397" s="80" t="s">
        <v>14</v>
      </c>
      <c r="G397" s="81">
        <v>703297.73880781722</v>
      </c>
      <c r="H397" s="30">
        <v>66.260000000000005</v>
      </c>
      <c r="I397" s="79" t="s">
        <v>14</v>
      </c>
      <c r="J397" s="81">
        <v>733077.45000000007</v>
      </c>
      <c r="K397" s="30">
        <v>73.75</v>
      </c>
      <c r="L397" s="79" t="s">
        <v>14</v>
      </c>
      <c r="M397" s="82">
        <v>764674.56000000006</v>
      </c>
      <c r="O397" s="78"/>
      <c r="Q397" s="3"/>
      <c r="R397" s="3"/>
      <c r="S397" s="78">
        <f t="shared" si="22"/>
        <v>1.0431020078437825</v>
      </c>
      <c r="X397" s="78">
        <f t="shared" si="25"/>
        <v>0.97610693881695021</v>
      </c>
      <c r="Y397" s="78">
        <f t="shared" si="23"/>
        <v>0.9781126714785261</v>
      </c>
      <c r="Z397" s="78">
        <f t="shared" si="24"/>
        <v>0.97831579871760244</v>
      </c>
    </row>
    <row r="398" spans="1:26" ht="17.399999999999999">
      <c r="A398" s="12"/>
      <c r="B398" s="109"/>
      <c r="C398" s="29">
        <v>7.099999999999997</v>
      </c>
      <c r="D398" s="30">
        <v>60.53</v>
      </c>
      <c r="E398" s="79"/>
      <c r="F398" s="80" t="s">
        <v>14</v>
      </c>
      <c r="G398" s="81">
        <v>720513</v>
      </c>
      <c r="H398" s="30">
        <v>68.239999999999995</v>
      </c>
      <c r="I398" s="79" t="s">
        <v>14</v>
      </c>
      <c r="J398" s="81">
        <v>749481.6</v>
      </c>
      <c r="K398" s="30">
        <v>75.959999999999994</v>
      </c>
      <c r="L398" s="79" t="s">
        <v>14</v>
      </c>
      <c r="M398" s="82">
        <v>781623.44000000006</v>
      </c>
      <c r="O398" s="78"/>
      <c r="Q398" s="3"/>
      <c r="R398" s="3"/>
      <c r="S398" s="78">
        <f t="shared" si="22"/>
        <v>1.0428854290752436</v>
      </c>
      <c r="X398" s="78">
        <f t="shared" si="25"/>
        <v>0.99089560172475888</v>
      </c>
      <c r="Y398" s="78">
        <f t="shared" si="23"/>
        <v>0.9891754884611067</v>
      </c>
      <c r="Z398" s="78">
        <f t="shared" si="24"/>
        <v>0.98927353858709244</v>
      </c>
    </row>
    <row r="399" spans="1:26" ht="17.399999999999999">
      <c r="A399" s="12"/>
      <c r="B399" s="109"/>
      <c r="C399" s="29">
        <v>7.1999999999999975</v>
      </c>
      <c r="D399" s="30">
        <v>61.4</v>
      </c>
      <c r="E399" s="79"/>
      <c r="F399" s="80" t="s">
        <v>14</v>
      </c>
      <c r="G399" s="81">
        <v>727133.10942734103</v>
      </c>
      <c r="H399" s="30">
        <v>69.23</v>
      </c>
      <c r="I399" s="79" t="s">
        <v>14</v>
      </c>
      <c r="J399" s="81">
        <v>757683.15</v>
      </c>
      <c r="K399" s="30">
        <v>77.06</v>
      </c>
      <c r="L399" s="79" t="s">
        <v>14</v>
      </c>
      <c r="M399" s="82">
        <v>790098.4</v>
      </c>
      <c r="O399" s="78"/>
      <c r="Q399" s="3"/>
      <c r="R399" s="3"/>
      <c r="S399" s="78">
        <f t="shared" si="22"/>
        <v>1.0427820652999873</v>
      </c>
      <c r="X399" s="78">
        <f t="shared" si="25"/>
        <v>0.98792124325799413</v>
      </c>
      <c r="Y399" s="78">
        <f t="shared" si="23"/>
        <v>0.9916185624338999</v>
      </c>
      <c r="Z399" s="78">
        <f t="shared" si="24"/>
        <v>0.97899890078311147</v>
      </c>
    </row>
    <row r="400" spans="1:26" ht="17.399999999999999">
      <c r="A400" s="12"/>
      <c r="B400" s="109"/>
      <c r="C400" s="29">
        <v>7.3999999999999968</v>
      </c>
      <c r="D400" s="30">
        <v>63.16</v>
      </c>
      <c r="E400" s="79"/>
      <c r="F400" s="80" t="s">
        <v>14</v>
      </c>
      <c r="G400" s="81">
        <v>736023.35650702403</v>
      </c>
      <c r="H400" s="30">
        <v>71.209999999999994</v>
      </c>
      <c r="I400" s="79" t="s">
        <v>14</v>
      </c>
      <c r="J400" s="81">
        <v>764087.3</v>
      </c>
      <c r="K400" s="30">
        <v>79.260000000000005</v>
      </c>
      <c r="L400" s="79" t="s">
        <v>14</v>
      </c>
      <c r="M400" s="82">
        <v>807047.28</v>
      </c>
      <c r="O400" s="78"/>
      <c r="Q400" s="3"/>
      <c r="R400" s="3"/>
      <c r="S400" s="78">
        <f t="shared" si="22"/>
        <v>1.056223915775069</v>
      </c>
      <c r="X400" s="78">
        <f t="shared" si="25"/>
        <v>0.99065219625548206</v>
      </c>
      <c r="Y400" s="78">
        <f t="shared" si="23"/>
        <v>0.98872580227743279</v>
      </c>
      <c r="Z400" s="78">
        <f t="shared" si="24"/>
        <v>0.98960919716127549</v>
      </c>
    </row>
    <row r="401" spans="1:26" ht="18" thickBot="1">
      <c r="A401" s="12"/>
      <c r="B401" s="123"/>
      <c r="C401" s="85">
        <v>7.4999999999999973</v>
      </c>
      <c r="D401" s="86">
        <v>64.040000000000006</v>
      </c>
      <c r="E401" s="87"/>
      <c r="F401" s="88" t="s">
        <v>14</v>
      </c>
      <c r="G401" s="89">
        <v>742968.48004686495</v>
      </c>
      <c r="H401" s="86">
        <v>72.2</v>
      </c>
      <c r="I401" s="87" t="s">
        <v>14</v>
      </c>
      <c r="J401" s="89">
        <v>772800</v>
      </c>
      <c r="K401" s="86">
        <v>80.36</v>
      </c>
      <c r="L401" s="87" t="s">
        <v>14</v>
      </c>
      <c r="M401" s="90">
        <v>815521.20000000007</v>
      </c>
      <c r="O401" s="78"/>
      <c r="Q401" s="3"/>
      <c r="R401" s="3"/>
      <c r="S401" s="78">
        <f t="shared" si="22"/>
        <v>1.0552810559006212</v>
      </c>
      <c r="X401" s="78"/>
      <c r="Y401" s="78"/>
      <c r="Z401" s="78"/>
    </row>
    <row r="402" spans="1:26" ht="17.399999999999999">
      <c r="A402" s="12"/>
      <c r="B402" s="108">
        <v>4.7</v>
      </c>
      <c r="C402" s="23">
        <v>4.6999999999999984</v>
      </c>
      <c r="D402" s="24">
        <v>41.31</v>
      </c>
      <c r="E402" s="91">
        <f>6%</f>
        <v>0.06</v>
      </c>
      <c r="F402" s="92" t="s">
        <v>14</v>
      </c>
      <c r="G402" s="76">
        <v>556621</v>
      </c>
      <c r="H402" s="24">
        <v>46.58</v>
      </c>
      <c r="I402" s="74" t="s">
        <v>14</v>
      </c>
      <c r="J402" s="76">
        <v>576941.88</v>
      </c>
      <c r="K402" s="24">
        <v>51.84</v>
      </c>
      <c r="L402" s="74" t="s">
        <v>14</v>
      </c>
      <c r="M402" s="77">
        <v>605941</v>
      </c>
      <c r="O402" s="78"/>
      <c r="Q402" s="3"/>
      <c r="R402" s="3"/>
      <c r="S402" s="78">
        <f t="shared" ref="S402:S465" si="26">M402/J402</f>
        <v>1.0502635031452388</v>
      </c>
      <c r="X402" s="78">
        <f t="shared" si="25"/>
        <v>0.97940559818802375</v>
      </c>
      <c r="Y402" s="78">
        <f t="shared" si="23"/>
        <v>0.98882304869191251</v>
      </c>
      <c r="Z402" s="78">
        <f t="shared" si="24"/>
        <v>0.974188438093332</v>
      </c>
    </row>
    <row r="403" spans="1:26" ht="17.399999999999999">
      <c r="A403" s="12"/>
      <c r="B403" s="109"/>
      <c r="C403" s="29">
        <v>4.7999999999999989</v>
      </c>
      <c r="D403" s="30">
        <v>42.23</v>
      </c>
      <c r="E403" s="79"/>
      <c r="F403" s="80" t="s">
        <v>14</v>
      </c>
      <c r="G403" s="81">
        <v>568325.31999999995</v>
      </c>
      <c r="H403" s="30">
        <v>47.61</v>
      </c>
      <c r="I403" s="79" t="s">
        <v>14</v>
      </c>
      <c r="J403" s="81">
        <v>583463.22</v>
      </c>
      <c r="K403" s="30">
        <v>52.99</v>
      </c>
      <c r="L403" s="79" t="s">
        <v>14</v>
      </c>
      <c r="M403" s="82">
        <v>621995.68000000005</v>
      </c>
      <c r="O403" s="78"/>
      <c r="Q403" s="3"/>
      <c r="R403" s="3"/>
      <c r="S403" s="78">
        <f t="shared" si="26"/>
        <v>1.0660409408497078</v>
      </c>
      <c r="X403" s="78">
        <f t="shared" si="25"/>
        <v>0.97578137152727096</v>
      </c>
      <c r="Y403" s="78">
        <f t="shared" ref="Y403:Y466" si="27">J403/J404</f>
        <v>0.96515819005303327</v>
      </c>
      <c r="Z403" s="78">
        <f t="shared" ref="Z403:Z466" si="28">M403/M404</f>
        <v>0.97301610493629209</v>
      </c>
    </row>
    <row r="404" spans="1:26" ht="17.399999999999999">
      <c r="A404" s="12"/>
      <c r="B404" s="109"/>
      <c r="C404" s="29">
        <v>4.9999999999999982</v>
      </c>
      <c r="D404" s="30">
        <v>44.06</v>
      </c>
      <c r="E404" s="79"/>
      <c r="F404" s="80" t="s">
        <v>14</v>
      </c>
      <c r="G404" s="81">
        <v>582431</v>
      </c>
      <c r="H404" s="30">
        <v>49.68</v>
      </c>
      <c r="I404" s="79" t="s">
        <v>14</v>
      </c>
      <c r="J404" s="81">
        <v>604526</v>
      </c>
      <c r="K404" s="30">
        <v>55.3</v>
      </c>
      <c r="L404" s="79" t="s">
        <v>14</v>
      </c>
      <c r="M404" s="82">
        <v>639245</v>
      </c>
      <c r="O404" s="78"/>
      <c r="Q404" s="3"/>
      <c r="R404" s="3"/>
      <c r="S404" s="78">
        <f t="shared" si="26"/>
        <v>1.0574317729923941</v>
      </c>
      <c r="X404" s="78">
        <f t="shared" si="25"/>
        <v>0.98032057334928957</v>
      </c>
      <c r="Y404" s="78">
        <f t="shared" si="27"/>
        <v>0.98899311906343357</v>
      </c>
      <c r="Z404" s="78">
        <f t="shared" si="28"/>
        <v>0.98857554961441607</v>
      </c>
    </row>
    <row r="405" spans="1:26" ht="17.399999999999999">
      <c r="A405" s="12"/>
      <c r="B405" s="109"/>
      <c r="C405" s="29">
        <v>5.0999999999999988</v>
      </c>
      <c r="D405" s="30">
        <v>44.98</v>
      </c>
      <c r="E405" s="79"/>
      <c r="F405" s="80" t="s">
        <v>14</v>
      </c>
      <c r="G405" s="81">
        <v>594123</v>
      </c>
      <c r="H405" s="30">
        <v>50.72</v>
      </c>
      <c r="I405" s="79" t="s">
        <v>14</v>
      </c>
      <c r="J405" s="81">
        <v>611254</v>
      </c>
      <c r="K405" s="30">
        <v>56.45</v>
      </c>
      <c r="L405" s="79" t="s">
        <v>14</v>
      </c>
      <c r="M405" s="82">
        <v>646632.42000000004</v>
      </c>
      <c r="O405" s="78"/>
      <c r="Q405" s="3"/>
      <c r="R405" s="3"/>
      <c r="S405" s="78">
        <f t="shared" si="26"/>
        <v>1.0578784269714392</v>
      </c>
      <c r="X405" s="78">
        <f t="shared" si="25"/>
        <v>0.97537603304428344</v>
      </c>
      <c r="Y405" s="78">
        <f t="shared" si="27"/>
        <v>0.96693537671081187</v>
      </c>
      <c r="Z405" s="78">
        <f t="shared" si="28"/>
        <v>0.98214102692231642</v>
      </c>
    </row>
    <row r="406" spans="1:26" ht="17.399999999999999">
      <c r="A406" s="12"/>
      <c r="B406" s="109"/>
      <c r="C406" s="29">
        <v>5.299999999999998</v>
      </c>
      <c r="D406" s="30">
        <v>46.82</v>
      </c>
      <c r="E406" s="79"/>
      <c r="F406" s="80" t="s">
        <v>14</v>
      </c>
      <c r="G406" s="81">
        <v>609122</v>
      </c>
      <c r="H406" s="30">
        <v>52.79</v>
      </c>
      <c r="I406" s="79" t="s">
        <v>14</v>
      </c>
      <c r="J406" s="81">
        <v>632156</v>
      </c>
      <c r="K406" s="30">
        <v>58.75</v>
      </c>
      <c r="L406" s="79" t="s">
        <v>14</v>
      </c>
      <c r="M406" s="82">
        <v>658390.6</v>
      </c>
      <c r="O406" s="78"/>
      <c r="Q406" s="3"/>
      <c r="R406" s="3"/>
      <c r="S406" s="78">
        <f t="shared" si="26"/>
        <v>1.0415001993178898</v>
      </c>
      <c r="X406" s="78">
        <f t="shared" si="25"/>
        <v>0.9900478671098506</v>
      </c>
      <c r="Y406" s="78">
        <f t="shared" si="27"/>
        <v>0.98071174034927677</v>
      </c>
      <c r="Z406" s="78">
        <f t="shared" si="28"/>
        <v>0.98374405483034921</v>
      </c>
    </row>
    <row r="407" spans="1:26" ht="17.399999999999999">
      <c r="A407" s="12"/>
      <c r="B407" s="109"/>
      <c r="C407" s="29">
        <v>5.3999999999999986</v>
      </c>
      <c r="D407" s="30">
        <v>47.74</v>
      </c>
      <c r="E407" s="79"/>
      <c r="F407" s="80" t="s">
        <v>14</v>
      </c>
      <c r="G407" s="81">
        <v>615245</v>
      </c>
      <c r="H407" s="30">
        <v>53.82</v>
      </c>
      <c r="I407" s="79" t="s">
        <v>14</v>
      </c>
      <c r="J407" s="81">
        <v>644589</v>
      </c>
      <c r="K407" s="30">
        <v>59.9</v>
      </c>
      <c r="L407" s="79" t="s">
        <v>14</v>
      </c>
      <c r="M407" s="82">
        <v>669270.22000000009</v>
      </c>
      <c r="O407" s="78"/>
      <c r="Q407" s="3"/>
      <c r="R407" s="3"/>
      <c r="S407" s="78">
        <f t="shared" si="26"/>
        <v>1.0382898560167799</v>
      </c>
      <c r="X407" s="78">
        <f t="shared" si="25"/>
        <v>0.97022822034807077</v>
      </c>
      <c r="Y407" s="78">
        <f t="shared" si="27"/>
        <v>0.96955608133820881</v>
      </c>
      <c r="Z407" s="78">
        <f t="shared" si="28"/>
        <v>0.95868740071421321</v>
      </c>
    </row>
    <row r="408" spans="1:26" ht="17.399999999999999">
      <c r="A408" s="12"/>
      <c r="B408" s="109"/>
      <c r="C408" s="29">
        <v>5.5999999999999979</v>
      </c>
      <c r="D408" s="30">
        <v>49.57</v>
      </c>
      <c r="E408" s="79"/>
      <c r="F408" s="80" t="s">
        <v>14</v>
      </c>
      <c r="G408" s="81">
        <v>634124</v>
      </c>
      <c r="H408" s="30">
        <v>55.89</v>
      </c>
      <c r="I408" s="79" t="s">
        <v>14</v>
      </c>
      <c r="J408" s="81">
        <v>664829</v>
      </c>
      <c r="K408" s="30">
        <v>62.21</v>
      </c>
      <c r="L408" s="79" t="s">
        <v>14</v>
      </c>
      <c r="M408" s="82">
        <v>698111</v>
      </c>
      <c r="O408" s="78"/>
      <c r="Q408" s="3"/>
      <c r="R408" s="3"/>
      <c r="S408" s="78">
        <f t="shared" si="26"/>
        <v>1.0500609931275562</v>
      </c>
      <c r="X408" s="78">
        <f t="shared" si="25"/>
        <v>0.98979184096499884</v>
      </c>
      <c r="Y408" s="78">
        <f t="shared" si="27"/>
        <v>0.98865799398027532</v>
      </c>
      <c r="Z408" s="78">
        <f t="shared" si="28"/>
        <v>0.99128433267210891</v>
      </c>
    </row>
    <row r="409" spans="1:26" ht="17.399999999999999">
      <c r="A409" s="12"/>
      <c r="B409" s="109"/>
      <c r="C409" s="29">
        <v>5.6999999999999984</v>
      </c>
      <c r="D409" s="30">
        <v>50.49</v>
      </c>
      <c r="E409" s="79"/>
      <c r="F409" s="80" t="s">
        <v>14</v>
      </c>
      <c r="G409" s="81">
        <v>640664</v>
      </c>
      <c r="H409" s="30">
        <v>56.93</v>
      </c>
      <c r="I409" s="79" t="s">
        <v>14</v>
      </c>
      <c r="J409" s="81">
        <v>672456</v>
      </c>
      <c r="K409" s="30">
        <v>63.36</v>
      </c>
      <c r="L409" s="79" t="s">
        <v>14</v>
      </c>
      <c r="M409" s="82">
        <v>704249</v>
      </c>
      <c r="O409" s="78"/>
      <c r="Q409" s="3"/>
      <c r="R409" s="3"/>
      <c r="S409" s="78">
        <f t="shared" si="26"/>
        <v>1.0472789297738438</v>
      </c>
      <c r="X409" s="78">
        <f t="shared" si="25"/>
        <v>0.98683190059840153</v>
      </c>
      <c r="Y409" s="78">
        <f t="shared" si="27"/>
        <v>0.99298990379934082</v>
      </c>
      <c r="Z409" s="78">
        <f t="shared" si="28"/>
        <v>0.98680594094871998</v>
      </c>
    </row>
    <row r="410" spans="1:26" ht="17.399999999999999">
      <c r="A410" s="12"/>
      <c r="B410" s="109"/>
      <c r="C410" s="29">
        <v>5.8999999999999977</v>
      </c>
      <c r="D410" s="30">
        <v>52.33</v>
      </c>
      <c r="E410" s="79"/>
      <c r="F410" s="80" t="s">
        <v>14</v>
      </c>
      <c r="G410" s="81">
        <v>649212.9</v>
      </c>
      <c r="H410" s="30">
        <v>59</v>
      </c>
      <c r="I410" s="79" t="s">
        <v>14</v>
      </c>
      <c r="J410" s="81">
        <v>677203.26</v>
      </c>
      <c r="K410" s="30">
        <v>65.66</v>
      </c>
      <c r="L410" s="79" t="s">
        <v>14</v>
      </c>
      <c r="M410" s="82">
        <v>713665.14</v>
      </c>
      <c r="O410" s="78"/>
      <c r="Q410" s="3"/>
      <c r="R410" s="3"/>
      <c r="S410" s="78">
        <f t="shared" si="26"/>
        <v>1.0538418553980382</v>
      </c>
      <c r="X410" s="78">
        <f t="shared" si="25"/>
        <v>0.98743428148563739</v>
      </c>
      <c r="Y410" s="78">
        <f t="shared" si="27"/>
        <v>0.9875732327526241</v>
      </c>
      <c r="Z410" s="78">
        <f t="shared" si="28"/>
        <v>0.98771207886803236</v>
      </c>
    </row>
    <row r="411" spans="1:26" ht="17.399999999999999">
      <c r="A411" s="12"/>
      <c r="B411" s="109"/>
      <c r="C411" s="29">
        <v>5.9999999999999982</v>
      </c>
      <c r="D411" s="30">
        <v>53.24</v>
      </c>
      <c r="E411" s="79"/>
      <c r="F411" s="80" t="s">
        <v>14</v>
      </c>
      <c r="G411" s="81">
        <v>657474.54</v>
      </c>
      <c r="H411" s="30">
        <v>60.03</v>
      </c>
      <c r="I411" s="79" t="s">
        <v>14</v>
      </c>
      <c r="J411" s="81">
        <v>685724.6</v>
      </c>
      <c r="K411" s="30">
        <v>66.819999999999993</v>
      </c>
      <c r="L411" s="79" t="s">
        <v>14</v>
      </c>
      <c r="M411" s="82">
        <v>722543.70000000007</v>
      </c>
      <c r="O411" s="78"/>
      <c r="Q411" s="3"/>
      <c r="R411" s="3"/>
      <c r="S411" s="78">
        <f t="shared" si="26"/>
        <v>1.0536937131903976</v>
      </c>
      <c r="X411" s="78">
        <f t="shared" si="25"/>
        <v>0.97548160019124031</v>
      </c>
      <c r="Y411" s="78">
        <f t="shared" si="27"/>
        <v>0.97575507101227166</v>
      </c>
      <c r="Z411" s="78">
        <f t="shared" si="28"/>
        <v>0.97601224516679608</v>
      </c>
    </row>
    <row r="412" spans="1:26" ht="17.399999999999999">
      <c r="A412" s="12"/>
      <c r="B412" s="109"/>
      <c r="C412" s="29">
        <v>6.1999999999999975</v>
      </c>
      <c r="D412" s="30">
        <v>55.08</v>
      </c>
      <c r="E412" s="79"/>
      <c r="F412" s="80" t="s">
        <v>14</v>
      </c>
      <c r="G412" s="81">
        <v>673999.94000000006</v>
      </c>
      <c r="H412" s="30">
        <v>62.1</v>
      </c>
      <c r="I412" s="79" t="s">
        <v>14</v>
      </c>
      <c r="J412" s="81">
        <v>702763.04</v>
      </c>
      <c r="K412" s="30">
        <v>69.12</v>
      </c>
      <c r="L412" s="79" t="s">
        <v>14</v>
      </c>
      <c r="M412" s="82">
        <v>740301.88</v>
      </c>
      <c r="O412" s="78"/>
      <c r="Q412" s="3"/>
      <c r="R412" s="3"/>
      <c r="S412" s="78">
        <f t="shared" si="26"/>
        <v>1.0534160703727389</v>
      </c>
      <c r="X412" s="78">
        <f t="shared" si="25"/>
        <v>0.98788926798043641</v>
      </c>
      <c r="Y412" s="78">
        <f t="shared" si="27"/>
        <v>0.98801242273049705</v>
      </c>
      <c r="Z412" s="78">
        <f t="shared" si="28"/>
        <v>0.98814757171660006</v>
      </c>
    </row>
    <row r="413" spans="1:26" ht="17.399999999999999">
      <c r="A413" s="12"/>
      <c r="B413" s="109"/>
      <c r="C413" s="29">
        <v>6.299999999999998</v>
      </c>
      <c r="D413" s="30">
        <v>56</v>
      </c>
      <c r="E413" s="79"/>
      <c r="F413" s="80" t="s">
        <v>14</v>
      </c>
      <c r="G413" s="81">
        <v>682262.64</v>
      </c>
      <c r="H413" s="30">
        <v>63.14</v>
      </c>
      <c r="I413" s="79" t="s">
        <v>14</v>
      </c>
      <c r="J413" s="81">
        <v>711289.68</v>
      </c>
      <c r="K413" s="30">
        <v>70.27</v>
      </c>
      <c r="L413" s="79" t="s">
        <v>14</v>
      </c>
      <c r="M413" s="82">
        <v>749181.5</v>
      </c>
      <c r="O413" s="78"/>
      <c r="Q413" s="3"/>
      <c r="R413" s="3"/>
      <c r="S413" s="78">
        <f t="shared" si="26"/>
        <v>1.0532719946112532</v>
      </c>
      <c r="X413" s="78">
        <f t="shared" si="25"/>
        <v>0.97632320216972845</v>
      </c>
      <c r="Y413" s="78">
        <f t="shared" si="27"/>
        <v>0.97659898676625334</v>
      </c>
      <c r="Z413" s="78">
        <f t="shared" si="28"/>
        <v>0.97684540197476799</v>
      </c>
    </row>
    <row r="414" spans="1:26" ht="17.399999999999999">
      <c r="A414" s="12"/>
      <c r="B414" s="109"/>
      <c r="C414" s="29">
        <v>6.4999999999999973</v>
      </c>
      <c r="D414" s="30">
        <v>57.83</v>
      </c>
      <c r="E414" s="79"/>
      <c r="F414" s="80" t="s">
        <v>14</v>
      </c>
      <c r="G414" s="81">
        <v>698808.18</v>
      </c>
      <c r="H414" s="30">
        <v>65.209999999999994</v>
      </c>
      <c r="I414" s="79" t="s">
        <v>14</v>
      </c>
      <c r="J414" s="81">
        <v>728333.42</v>
      </c>
      <c r="K414" s="30">
        <v>72.58</v>
      </c>
      <c r="L414" s="79" t="s">
        <v>14</v>
      </c>
      <c r="M414" s="82">
        <v>766939.68</v>
      </c>
      <c r="O414" s="78"/>
      <c r="Q414" s="3"/>
      <c r="R414" s="3"/>
      <c r="S414" s="78">
        <f t="shared" si="26"/>
        <v>1.0530063003287697</v>
      </c>
      <c r="X414" s="78">
        <f t="shared" si="25"/>
        <v>0.98834381765083323</v>
      </c>
      <c r="Y414" s="78">
        <f t="shared" si="27"/>
        <v>0.98843552289734826</v>
      </c>
      <c r="Z414" s="78">
        <f t="shared" si="28"/>
        <v>0.9885558761804828</v>
      </c>
    </row>
    <row r="415" spans="1:26" ht="17.399999999999999">
      <c r="A415" s="12"/>
      <c r="B415" s="109"/>
      <c r="C415" s="29">
        <v>6.5999999999999979</v>
      </c>
      <c r="D415" s="30">
        <v>58.75</v>
      </c>
      <c r="E415" s="79"/>
      <c r="F415" s="80" t="s">
        <v>14</v>
      </c>
      <c r="G415" s="81">
        <v>707049.68</v>
      </c>
      <c r="H415" s="30">
        <v>66.239999999999995</v>
      </c>
      <c r="I415" s="79" t="s">
        <v>14</v>
      </c>
      <c r="J415" s="81">
        <v>736854.76</v>
      </c>
      <c r="K415" s="30">
        <v>73.73</v>
      </c>
      <c r="L415" s="79" t="s">
        <v>14</v>
      </c>
      <c r="M415" s="82">
        <v>775818.23999999999</v>
      </c>
      <c r="O415" s="78"/>
      <c r="Q415" s="3"/>
      <c r="R415" s="3"/>
      <c r="S415" s="78">
        <f t="shared" si="26"/>
        <v>1.0528781004278238</v>
      </c>
      <c r="X415" s="78">
        <f t="shared" si="25"/>
        <v>0.97716145779923758</v>
      </c>
      <c r="Y415" s="78">
        <f t="shared" si="27"/>
        <v>0.97739252697810119</v>
      </c>
      <c r="Z415" s="78">
        <f t="shared" si="28"/>
        <v>0.97762259619558756</v>
      </c>
    </row>
    <row r="416" spans="1:26" ht="17.399999999999999">
      <c r="A416" s="12"/>
      <c r="B416" s="109"/>
      <c r="C416" s="29">
        <v>6.7999999999999972</v>
      </c>
      <c r="D416" s="30">
        <v>60.59</v>
      </c>
      <c r="E416" s="79"/>
      <c r="F416" s="80" t="s">
        <v>14</v>
      </c>
      <c r="G416" s="81">
        <v>723575.08000000007</v>
      </c>
      <c r="H416" s="30">
        <v>68.31</v>
      </c>
      <c r="I416" s="79" t="s">
        <v>14</v>
      </c>
      <c r="J416" s="81">
        <v>753898.5</v>
      </c>
      <c r="K416" s="30">
        <v>76.03</v>
      </c>
      <c r="L416" s="79" t="s">
        <v>14</v>
      </c>
      <c r="M416" s="82">
        <v>793576.42</v>
      </c>
      <c r="O416" s="78"/>
      <c r="Q416" s="3"/>
      <c r="R416" s="3"/>
      <c r="S416" s="78">
        <f t="shared" si="26"/>
        <v>1.0526303209251644</v>
      </c>
      <c r="X416" s="78">
        <f t="shared" si="25"/>
        <v>0.98870965639407149</v>
      </c>
      <c r="Y416" s="78">
        <f t="shared" si="27"/>
        <v>0.98105616977419652</v>
      </c>
      <c r="Z416" s="78">
        <f t="shared" si="28"/>
        <v>0.98893575313097304</v>
      </c>
    </row>
    <row r="417" spans="1:26" ht="17.399999999999999">
      <c r="A417" s="12"/>
      <c r="B417" s="109"/>
      <c r="C417" s="29">
        <v>6.8999999999999977</v>
      </c>
      <c r="D417" s="30">
        <v>61.51</v>
      </c>
      <c r="E417" s="79"/>
      <c r="F417" s="80" t="s">
        <v>14</v>
      </c>
      <c r="G417" s="81">
        <v>731837.78</v>
      </c>
      <c r="H417" s="30">
        <v>69.349999999999994</v>
      </c>
      <c r="I417" s="79" t="s">
        <v>14</v>
      </c>
      <c r="J417" s="81">
        <v>768456</v>
      </c>
      <c r="K417" s="30">
        <v>77.180000000000007</v>
      </c>
      <c r="L417" s="79" t="s">
        <v>14</v>
      </c>
      <c r="M417" s="82">
        <v>802454.9800000001</v>
      </c>
      <c r="O417" s="78"/>
      <c r="Q417" s="3"/>
      <c r="R417" s="3"/>
      <c r="S417" s="78">
        <f t="shared" si="26"/>
        <v>1.0442432357870848</v>
      </c>
      <c r="X417" s="78">
        <f t="shared" si="25"/>
        <v>0.97791932600757514</v>
      </c>
      <c r="Y417" s="78">
        <f t="shared" si="27"/>
        <v>0.98461481059756828</v>
      </c>
      <c r="Z417" s="78">
        <f t="shared" si="28"/>
        <v>0.97954356592611391</v>
      </c>
    </row>
    <row r="418" spans="1:26" ht="17.399999999999999">
      <c r="A418" s="12"/>
      <c r="B418" s="109"/>
      <c r="C418" s="29">
        <v>7.099999999999997</v>
      </c>
      <c r="D418" s="30">
        <v>63.34</v>
      </c>
      <c r="E418" s="79"/>
      <c r="F418" s="80" t="s">
        <v>14</v>
      </c>
      <c r="G418" s="81">
        <v>748362.12</v>
      </c>
      <c r="H418" s="30">
        <v>71.42</v>
      </c>
      <c r="I418" s="79" t="s">
        <v>14</v>
      </c>
      <c r="J418" s="81">
        <v>780463.58</v>
      </c>
      <c r="K418" s="30">
        <v>79.489999999999995</v>
      </c>
      <c r="L418" s="79" t="s">
        <v>14</v>
      </c>
      <c r="M418" s="82">
        <v>819213.16</v>
      </c>
      <c r="O418" s="78"/>
      <c r="Q418" s="3"/>
      <c r="R418" s="3"/>
      <c r="S418" s="78">
        <f t="shared" si="26"/>
        <v>1.0496494404005374</v>
      </c>
      <c r="X418" s="78">
        <f t="shared" si="25"/>
        <v>0.98907952821320333</v>
      </c>
      <c r="Y418" s="78">
        <f t="shared" si="27"/>
        <v>0.99045496962048452</v>
      </c>
      <c r="Z418" s="78">
        <f t="shared" si="28"/>
        <v>0.98808381855647087</v>
      </c>
    </row>
    <row r="419" spans="1:26" ht="17.399999999999999">
      <c r="A419" s="12"/>
      <c r="B419" s="109"/>
      <c r="C419" s="29">
        <v>7.1999999999999975</v>
      </c>
      <c r="D419" s="30">
        <v>64.260000000000005</v>
      </c>
      <c r="E419" s="79"/>
      <c r="F419" s="80" t="s">
        <v>14</v>
      </c>
      <c r="G419" s="81">
        <v>756624.82000000007</v>
      </c>
      <c r="H419" s="30">
        <v>72.45</v>
      </c>
      <c r="I419" s="79" t="s">
        <v>14</v>
      </c>
      <c r="J419" s="81">
        <v>787984.92</v>
      </c>
      <c r="K419" s="30">
        <v>80.64</v>
      </c>
      <c r="L419" s="79" t="s">
        <v>14</v>
      </c>
      <c r="M419" s="82">
        <v>829092.78</v>
      </c>
      <c r="O419" s="78"/>
      <c r="Q419" s="3"/>
      <c r="R419" s="3"/>
      <c r="S419" s="78">
        <f t="shared" si="26"/>
        <v>1.0521683333736893</v>
      </c>
      <c r="X419" s="78">
        <f t="shared" si="25"/>
        <v>0.97862588721762245</v>
      </c>
      <c r="Y419" s="78">
        <f t="shared" si="27"/>
        <v>0.97882840593526199</v>
      </c>
      <c r="Z419" s="78">
        <f t="shared" si="28"/>
        <v>0.99072931696224631</v>
      </c>
    </row>
    <row r="420" spans="1:26" ht="17.399999999999999">
      <c r="A420" s="12"/>
      <c r="B420" s="109"/>
      <c r="C420" s="29">
        <v>7.3999999999999968</v>
      </c>
      <c r="D420" s="30">
        <v>66.099999999999994</v>
      </c>
      <c r="E420" s="79"/>
      <c r="F420" s="80" t="s">
        <v>14</v>
      </c>
      <c r="G420" s="81">
        <v>773150.22000000009</v>
      </c>
      <c r="H420" s="30">
        <v>74.52</v>
      </c>
      <c r="I420" s="79" t="s">
        <v>14</v>
      </c>
      <c r="J420" s="81">
        <v>805028.66</v>
      </c>
      <c r="K420" s="30">
        <v>82.94</v>
      </c>
      <c r="L420" s="79" t="s">
        <v>14</v>
      </c>
      <c r="M420" s="82">
        <v>836850.96</v>
      </c>
      <c r="O420" s="78"/>
      <c r="Q420" s="3"/>
      <c r="R420" s="3"/>
      <c r="S420" s="78">
        <f t="shared" si="26"/>
        <v>1.0395294001085624</v>
      </c>
      <c r="X420" s="78">
        <f t="shared" si="25"/>
        <v>0.98942729126225459</v>
      </c>
      <c r="Y420" s="78">
        <f t="shared" si="27"/>
        <v>0.98951412947600614</v>
      </c>
      <c r="Z420" s="78">
        <f t="shared" si="28"/>
        <v>0.9895018918105164</v>
      </c>
    </row>
    <row r="421" spans="1:26" ht="17.399999999999999">
      <c r="A421" s="12"/>
      <c r="B421" s="109"/>
      <c r="C421" s="29">
        <v>7.4999999999999973</v>
      </c>
      <c r="D421" s="30">
        <v>67.010000000000005</v>
      </c>
      <c r="E421" s="79"/>
      <c r="F421" s="80" t="s">
        <v>14</v>
      </c>
      <c r="G421" s="81">
        <v>781411.86</v>
      </c>
      <c r="H421" s="30">
        <v>75.56</v>
      </c>
      <c r="I421" s="79" t="s">
        <v>14</v>
      </c>
      <c r="J421" s="81">
        <v>813559.54</v>
      </c>
      <c r="K421" s="30">
        <v>84.1</v>
      </c>
      <c r="L421" s="79" t="s">
        <v>14</v>
      </c>
      <c r="M421" s="82">
        <v>845729.52</v>
      </c>
      <c r="O421" s="78"/>
      <c r="Q421" s="3"/>
      <c r="R421" s="3"/>
      <c r="S421" s="78">
        <f t="shared" si="26"/>
        <v>1.0395422564893038</v>
      </c>
      <c r="X421" s="78">
        <f t="shared" si="25"/>
        <v>0.97928985043260164</v>
      </c>
      <c r="Y421" s="78">
        <f t="shared" si="27"/>
        <v>0.97949153818568391</v>
      </c>
      <c r="Z421" s="78">
        <f t="shared" si="28"/>
        <v>0.98399258069661732</v>
      </c>
    </row>
    <row r="422" spans="1:26" ht="18" thickBot="1">
      <c r="A422" s="12"/>
      <c r="B422" s="123"/>
      <c r="C422" s="85">
        <v>7.6999999999999966</v>
      </c>
      <c r="D422" s="86">
        <v>68.849999999999994</v>
      </c>
      <c r="E422" s="87"/>
      <c r="F422" s="88" t="s">
        <v>14</v>
      </c>
      <c r="G422" s="89">
        <v>797937.26</v>
      </c>
      <c r="H422" s="86">
        <v>77.63</v>
      </c>
      <c r="I422" s="87" t="s">
        <v>14</v>
      </c>
      <c r="J422" s="89">
        <v>830593.74</v>
      </c>
      <c r="K422" s="86">
        <v>86.4</v>
      </c>
      <c r="L422" s="87" t="s">
        <v>14</v>
      </c>
      <c r="M422" s="90">
        <v>859487.7</v>
      </c>
      <c r="O422" s="78"/>
      <c r="Q422" s="3"/>
      <c r="R422" s="3"/>
      <c r="S422" s="78">
        <f t="shared" si="26"/>
        <v>1.0347871150581991</v>
      </c>
      <c r="X422" s="78"/>
      <c r="Y422" s="78"/>
      <c r="Z422" s="78"/>
    </row>
    <row r="423" spans="1:26" ht="17.399999999999999">
      <c r="A423" s="12"/>
      <c r="B423" s="108">
        <v>4.8</v>
      </c>
      <c r="C423" s="23">
        <v>4.7999999999999989</v>
      </c>
      <c r="D423" s="24">
        <v>43.17</v>
      </c>
      <c r="E423" s="74">
        <v>0.05</v>
      </c>
      <c r="F423" s="92" t="s">
        <v>14</v>
      </c>
      <c r="G423" s="76">
        <v>561362.55000000005</v>
      </c>
      <c r="H423" s="24">
        <v>48.67</v>
      </c>
      <c r="I423" s="74" t="s">
        <v>14</v>
      </c>
      <c r="J423" s="76">
        <v>586520.55000000005</v>
      </c>
      <c r="K423" s="24">
        <v>54.17</v>
      </c>
      <c r="L423" s="74" t="s">
        <v>14</v>
      </c>
      <c r="M423" s="77">
        <v>601411.38</v>
      </c>
      <c r="O423" s="78"/>
      <c r="Q423" s="3"/>
      <c r="R423" s="3"/>
      <c r="S423" s="78">
        <f t="shared" si="26"/>
        <v>1.0253884198942389</v>
      </c>
      <c r="X423" s="78">
        <f t="shared" si="25"/>
        <v>0.9712652239630265</v>
      </c>
      <c r="Y423" s="78">
        <f t="shared" si="27"/>
        <v>0.97163496829002716</v>
      </c>
      <c r="Z423" s="78">
        <f t="shared" si="28"/>
        <v>0.97200786681151807</v>
      </c>
    </row>
    <row r="424" spans="1:26" ht="17.399999999999999">
      <c r="A424" s="12"/>
      <c r="B424" s="109"/>
      <c r="C424" s="29">
        <v>4.9999999999999982</v>
      </c>
      <c r="D424" s="30">
        <v>45.04</v>
      </c>
      <c r="E424" s="79"/>
      <c r="F424" s="80" t="s">
        <v>14</v>
      </c>
      <c r="G424" s="81">
        <v>577970.4</v>
      </c>
      <c r="H424" s="30">
        <v>50.78</v>
      </c>
      <c r="I424" s="79" t="s">
        <v>14</v>
      </c>
      <c r="J424" s="81">
        <v>603642.9</v>
      </c>
      <c r="K424" s="30">
        <v>56.52</v>
      </c>
      <c r="L424" s="79" t="s">
        <v>14</v>
      </c>
      <c r="M424" s="82">
        <v>618730.98</v>
      </c>
      <c r="O424" s="78"/>
      <c r="Q424" s="3"/>
      <c r="R424" s="3"/>
      <c r="S424" s="78">
        <f t="shared" si="26"/>
        <v>1.024995042598861</v>
      </c>
      <c r="X424" s="78">
        <f t="shared" si="25"/>
        <v>0.98583522728290329</v>
      </c>
      <c r="Y424" s="78">
        <f t="shared" si="27"/>
        <v>0.98601666063517601</v>
      </c>
      <c r="Z424" s="78">
        <f t="shared" si="28"/>
        <v>0.98619551610333434</v>
      </c>
    </row>
    <row r="425" spans="1:26" ht="17.399999999999999">
      <c r="A425" s="12"/>
      <c r="B425" s="109"/>
      <c r="C425" s="29">
        <v>5.0999999999999988</v>
      </c>
      <c r="D425" s="30">
        <v>45.98</v>
      </c>
      <c r="E425" s="79"/>
      <c r="F425" s="80" t="s">
        <v>14</v>
      </c>
      <c r="G425" s="81">
        <v>586274.85</v>
      </c>
      <c r="H425" s="30">
        <v>51.84</v>
      </c>
      <c r="I425" s="79" t="s">
        <v>14</v>
      </c>
      <c r="J425" s="81">
        <v>612203.55000000005</v>
      </c>
      <c r="K425" s="30">
        <v>57.7</v>
      </c>
      <c r="L425" s="79" t="s">
        <v>14</v>
      </c>
      <c r="M425" s="82">
        <v>627391.80000000005</v>
      </c>
      <c r="O425" s="78"/>
      <c r="Q425" s="3"/>
      <c r="R425" s="3"/>
      <c r="S425" s="78">
        <f t="shared" si="26"/>
        <v>1.024809150485978</v>
      </c>
      <c r="X425" s="78">
        <f t="shared" si="25"/>
        <v>0.97245090782426957</v>
      </c>
      <c r="Y425" s="78">
        <f t="shared" si="27"/>
        <v>0.97279255470019588</v>
      </c>
      <c r="Z425" s="78">
        <f t="shared" si="28"/>
        <v>0.97313434724896408</v>
      </c>
    </row>
    <row r="426" spans="1:26" ht="17.399999999999999">
      <c r="A426" s="12"/>
      <c r="B426" s="109"/>
      <c r="C426" s="29">
        <v>5.299999999999998</v>
      </c>
      <c r="D426" s="30">
        <v>47.86</v>
      </c>
      <c r="E426" s="79"/>
      <c r="F426" s="80" t="s">
        <v>14</v>
      </c>
      <c r="G426" s="81">
        <v>602883.75</v>
      </c>
      <c r="H426" s="30">
        <v>53.96</v>
      </c>
      <c r="I426" s="79" t="s">
        <v>14</v>
      </c>
      <c r="J426" s="81">
        <v>629325.9</v>
      </c>
      <c r="K426" s="30">
        <v>60.06</v>
      </c>
      <c r="L426" s="79" t="s">
        <v>14</v>
      </c>
      <c r="M426" s="82">
        <v>644712.42000000004</v>
      </c>
      <c r="O426" s="78"/>
      <c r="Q426" s="3"/>
      <c r="R426" s="3"/>
      <c r="S426" s="78">
        <f t="shared" si="26"/>
        <v>1.0244492082718986</v>
      </c>
      <c r="X426" s="78">
        <f t="shared" si="25"/>
        <v>0.98641261398698454</v>
      </c>
      <c r="Y426" s="78">
        <f t="shared" si="27"/>
        <v>0.98657966687022947</v>
      </c>
      <c r="Z426" s="78">
        <f t="shared" si="28"/>
        <v>0.98674599296554122</v>
      </c>
    </row>
    <row r="427" spans="1:26" ht="17.399999999999999">
      <c r="A427" s="12"/>
      <c r="B427" s="109"/>
      <c r="C427" s="29">
        <v>5.3999999999999986</v>
      </c>
      <c r="D427" s="30">
        <v>48.8</v>
      </c>
      <c r="E427" s="79"/>
      <c r="F427" s="80" t="s">
        <v>14</v>
      </c>
      <c r="G427" s="81">
        <v>611188.20000000007</v>
      </c>
      <c r="H427" s="30">
        <v>55.02</v>
      </c>
      <c r="I427" s="79" t="s">
        <v>14</v>
      </c>
      <c r="J427" s="81">
        <v>637886.55000000005</v>
      </c>
      <c r="K427" s="30">
        <v>61.24</v>
      </c>
      <c r="L427" s="79" t="s">
        <v>14</v>
      </c>
      <c r="M427" s="82">
        <v>653372.22</v>
      </c>
      <c r="O427" s="78"/>
      <c r="Q427" s="3"/>
      <c r="R427" s="3"/>
      <c r="S427" s="78">
        <f t="shared" si="26"/>
        <v>1.0242765269153267</v>
      </c>
      <c r="X427" s="78">
        <f t="shared" si="25"/>
        <v>0.97354578768056921</v>
      </c>
      <c r="Y427" s="78">
        <f t="shared" si="27"/>
        <v>0.97385936282697838</v>
      </c>
      <c r="Z427" s="78">
        <f t="shared" si="28"/>
        <v>0.97417503368606118</v>
      </c>
    </row>
    <row r="428" spans="1:26" ht="17.399999999999999">
      <c r="A428" s="12"/>
      <c r="B428" s="109"/>
      <c r="C428" s="29">
        <v>5.5999999999999979</v>
      </c>
      <c r="D428" s="30">
        <v>50.67</v>
      </c>
      <c r="E428" s="79"/>
      <c r="F428" s="80" t="s">
        <v>14</v>
      </c>
      <c r="G428" s="81">
        <v>627796.05000000005</v>
      </c>
      <c r="H428" s="30">
        <v>57.13</v>
      </c>
      <c r="I428" s="79" t="s">
        <v>14</v>
      </c>
      <c r="J428" s="81">
        <v>655008.9</v>
      </c>
      <c r="K428" s="30">
        <v>63.59</v>
      </c>
      <c r="L428" s="79" t="s">
        <v>14</v>
      </c>
      <c r="M428" s="82">
        <v>670692.84</v>
      </c>
      <c r="O428" s="78"/>
      <c r="Q428" s="3"/>
      <c r="R428" s="3"/>
      <c r="S428" s="78">
        <f t="shared" si="26"/>
        <v>1.0239446212104903</v>
      </c>
      <c r="X428" s="78">
        <f t="shared" si="25"/>
        <v>0.98694475165480933</v>
      </c>
      <c r="Y428" s="78">
        <f t="shared" si="27"/>
        <v>0.98709909157223985</v>
      </c>
      <c r="Z428" s="78">
        <f t="shared" si="28"/>
        <v>0.98725138243900823</v>
      </c>
    </row>
    <row r="429" spans="1:26" ht="17.399999999999999">
      <c r="A429" s="12"/>
      <c r="B429" s="109"/>
      <c r="C429" s="29">
        <v>5.6999999999999984</v>
      </c>
      <c r="D429" s="30">
        <v>51.61</v>
      </c>
      <c r="E429" s="79"/>
      <c r="F429" s="80" t="s">
        <v>14</v>
      </c>
      <c r="G429" s="81">
        <v>636100.5</v>
      </c>
      <c r="H429" s="30">
        <v>58.19</v>
      </c>
      <c r="I429" s="79" t="s">
        <v>14</v>
      </c>
      <c r="J429" s="81">
        <v>663569.55000000005</v>
      </c>
      <c r="K429" s="30">
        <v>64.77</v>
      </c>
      <c r="L429" s="79" t="s">
        <v>14</v>
      </c>
      <c r="M429" s="82">
        <v>679353.66</v>
      </c>
      <c r="O429" s="78"/>
      <c r="Q429" s="3"/>
      <c r="R429" s="3"/>
      <c r="S429" s="78">
        <f t="shared" si="26"/>
        <v>1.023786670138797</v>
      </c>
      <c r="X429" s="78">
        <f t="shared" si="25"/>
        <v>0.97455391327288987</v>
      </c>
      <c r="Y429" s="78">
        <f t="shared" si="27"/>
        <v>0.97484566806215855</v>
      </c>
      <c r="Z429" s="78">
        <f t="shared" si="28"/>
        <v>0.97513813772484903</v>
      </c>
    </row>
    <row r="430" spans="1:26" ht="17.399999999999999">
      <c r="A430" s="12"/>
      <c r="B430" s="109"/>
      <c r="C430" s="29">
        <v>5.8999999999999977</v>
      </c>
      <c r="D430" s="30">
        <v>53.49</v>
      </c>
      <c r="E430" s="79"/>
      <c r="F430" s="80" t="s">
        <v>14</v>
      </c>
      <c r="G430" s="81">
        <v>652709.4</v>
      </c>
      <c r="H430" s="30">
        <v>60.31</v>
      </c>
      <c r="I430" s="79" t="s">
        <v>14</v>
      </c>
      <c r="J430" s="81">
        <v>680691.9</v>
      </c>
      <c r="K430" s="30">
        <v>67.12</v>
      </c>
      <c r="L430" s="79" t="s">
        <v>14</v>
      </c>
      <c r="M430" s="82">
        <v>696674.28</v>
      </c>
      <c r="O430" s="78"/>
      <c r="Q430" s="3"/>
      <c r="R430" s="3"/>
      <c r="S430" s="78">
        <f t="shared" si="26"/>
        <v>1.0234796094973364</v>
      </c>
      <c r="X430" s="78">
        <f t="shared" si="25"/>
        <v>0.98743836730544399</v>
      </c>
      <c r="Y430" s="78">
        <f t="shared" si="27"/>
        <v>0.9875798065600192</v>
      </c>
      <c r="Z430" s="78">
        <f t="shared" si="28"/>
        <v>0.98772241375321046</v>
      </c>
    </row>
    <row r="431" spans="1:26" ht="17.399999999999999">
      <c r="A431" s="12"/>
      <c r="B431" s="109"/>
      <c r="C431" s="29">
        <v>5.9999999999999982</v>
      </c>
      <c r="D431" s="30">
        <v>54.43</v>
      </c>
      <c r="E431" s="79"/>
      <c r="F431" s="80" t="s">
        <v>14</v>
      </c>
      <c r="G431" s="81">
        <v>661012.80000000005</v>
      </c>
      <c r="H431" s="30">
        <v>61.36</v>
      </c>
      <c r="I431" s="79" t="s">
        <v>14</v>
      </c>
      <c r="J431" s="81">
        <v>689252.55</v>
      </c>
      <c r="K431" s="30">
        <v>68.3</v>
      </c>
      <c r="L431" s="79" t="s">
        <v>14</v>
      </c>
      <c r="M431" s="82">
        <v>705334.08</v>
      </c>
      <c r="O431" s="78"/>
      <c r="Q431" s="3"/>
      <c r="R431" s="3"/>
      <c r="S431" s="78">
        <f t="shared" si="26"/>
        <v>1.0233318396863385</v>
      </c>
      <c r="X431" s="78">
        <f t="shared" si="25"/>
        <v>0.97548942130985472</v>
      </c>
      <c r="Y431" s="78">
        <f t="shared" si="27"/>
        <v>0.97576025139058598</v>
      </c>
      <c r="Z431" s="78">
        <f t="shared" si="28"/>
        <v>0.97603195551070221</v>
      </c>
    </row>
    <row r="432" spans="1:26" ht="17.399999999999999">
      <c r="A432" s="12"/>
      <c r="B432" s="109"/>
      <c r="C432" s="29">
        <v>6.1999999999999975</v>
      </c>
      <c r="D432" s="30">
        <v>56.3</v>
      </c>
      <c r="E432" s="79"/>
      <c r="F432" s="80" t="s">
        <v>14</v>
      </c>
      <c r="G432" s="81">
        <v>677621.70000000007</v>
      </c>
      <c r="H432" s="30">
        <v>63.48</v>
      </c>
      <c r="I432" s="79" t="s">
        <v>14</v>
      </c>
      <c r="J432" s="81">
        <v>706374.9</v>
      </c>
      <c r="K432" s="30">
        <v>70.66</v>
      </c>
      <c r="L432" s="79" t="s">
        <v>14</v>
      </c>
      <c r="M432" s="82">
        <v>722654.70000000007</v>
      </c>
      <c r="O432" s="78"/>
      <c r="Q432" s="3"/>
      <c r="R432" s="3"/>
      <c r="S432" s="78">
        <f t="shared" si="26"/>
        <v>1.0230469684016237</v>
      </c>
      <c r="X432" s="78">
        <f t="shared" si="25"/>
        <v>0.9878930844085767</v>
      </c>
      <c r="Y432" s="78">
        <f t="shared" si="27"/>
        <v>0.98802598360089933</v>
      </c>
      <c r="Z432" s="78">
        <f t="shared" si="28"/>
        <v>0.98815858293524883</v>
      </c>
    </row>
    <row r="433" spans="1:26" ht="17.399999999999999">
      <c r="A433" s="12"/>
      <c r="B433" s="109"/>
      <c r="C433" s="29">
        <v>6.299999999999998</v>
      </c>
      <c r="D433" s="30">
        <v>57.24</v>
      </c>
      <c r="E433" s="79"/>
      <c r="F433" s="80" t="s">
        <v>14</v>
      </c>
      <c r="G433" s="81">
        <v>685926.15</v>
      </c>
      <c r="H433" s="30">
        <v>64.540000000000006</v>
      </c>
      <c r="I433" s="79" t="s">
        <v>14</v>
      </c>
      <c r="J433" s="81">
        <v>714935.55</v>
      </c>
      <c r="K433" s="30">
        <v>71.83</v>
      </c>
      <c r="L433" s="79" t="s">
        <v>14</v>
      </c>
      <c r="M433" s="82">
        <v>731314.5</v>
      </c>
      <c r="O433" s="78"/>
      <c r="Q433" s="3"/>
      <c r="R433" s="3"/>
      <c r="S433" s="78">
        <f t="shared" si="26"/>
        <v>1.0229096874536452</v>
      </c>
      <c r="X433" s="78">
        <f t="shared" si="25"/>
        <v>0.97636007652298684</v>
      </c>
      <c r="Y433" s="78">
        <f t="shared" si="27"/>
        <v>0.97661066153373932</v>
      </c>
      <c r="Z433" s="78">
        <f t="shared" si="28"/>
        <v>0.97686373570077767</v>
      </c>
    </row>
    <row r="434" spans="1:26" ht="17.399999999999999">
      <c r="A434" s="12"/>
      <c r="B434" s="109"/>
      <c r="C434" s="29">
        <v>6.4999999999999973</v>
      </c>
      <c r="D434" s="30">
        <v>59.12</v>
      </c>
      <c r="E434" s="79"/>
      <c r="F434" s="80" t="s">
        <v>14</v>
      </c>
      <c r="G434" s="81">
        <v>702534</v>
      </c>
      <c r="H434" s="30">
        <v>66.650000000000006</v>
      </c>
      <c r="I434" s="79" t="s">
        <v>14</v>
      </c>
      <c r="J434" s="81">
        <v>732057.9</v>
      </c>
      <c r="K434" s="30">
        <v>74.19</v>
      </c>
      <c r="L434" s="79" t="s">
        <v>14</v>
      </c>
      <c r="M434" s="82">
        <v>748635.12</v>
      </c>
      <c r="O434" s="78"/>
      <c r="Q434" s="3"/>
      <c r="R434" s="3"/>
      <c r="S434" s="78">
        <f t="shared" si="26"/>
        <v>1.0226446842524342</v>
      </c>
      <c r="X434" s="78">
        <f t="shared" si="25"/>
        <v>0.98831738772712696</v>
      </c>
      <c r="Y434" s="78">
        <f t="shared" si="27"/>
        <v>0.98843981444725482</v>
      </c>
      <c r="Z434" s="78">
        <f t="shared" si="28"/>
        <v>0.98856349342107908</v>
      </c>
    </row>
    <row r="435" spans="1:26" ht="17.399999999999999">
      <c r="A435" s="12"/>
      <c r="B435" s="109"/>
      <c r="C435" s="29">
        <v>6.5999999999999979</v>
      </c>
      <c r="D435" s="30">
        <v>60.06</v>
      </c>
      <c r="E435" s="79"/>
      <c r="F435" s="80" t="s">
        <v>14</v>
      </c>
      <c r="G435" s="81">
        <v>710838.45000000007</v>
      </c>
      <c r="H435" s="30">
        <v>67.709999999999994</v>
      </c>
      <c r="I435" s="79" t="s">
        <v>14</v>
      </c>
      <c r="J435" s="81">
        <v>740619.6</v>
      </c>
      <c r="K435" s="30">
        <v>75.37</v>
      </c>
      <c r="L435" s="79" t="s">
        <v>14</v>
      </c>
      <c r="M435" s="82">
        <v>757295.94000000006</v>
      </c>
      <c r="O435" s="78"/>
      <c r="Q435" s="3"/>
      <c r="R435" s="3"/>
      <c r="S435" s="78">
        <f t="shared" si="26"/>
        <v>1.0225167413878866</v>
      </c>
      <c r="X435" s="78">
        <f t="shared" si="25"/>
        <v>0.97716824454718287</v>
      </c>
      <c r="Y435" s="78">
        <f t="shared" si="27"/>
        <v>0.98197410552693853</v>
      </c>
      <c r="Z435" s="78">
        <f t="shared" si="28"/>
        <v>0.97763974991704283</v>
      </c>
    </row>
    <row r="436" spans="1:26" ht="17.399999999999999">
      <c r="A436" s="12"/>
      <c r="B436" s="109"/>
      <c r="C436" s="29">
        <v>6.7999999999999972</v>
      </c>
      <c r="D436" s="30">
        <v>61.93</v>
      </c>
      <c r="E436" s="79"/>
      <c r="F436" s="80" t="s">
        <v>14</v>
      </c>
      <c r="G436" s="81">
        <v>727447.35</v>
      </c>
      <c r="H436" s="30">
        <v>69.83</v>
      </c>
      <c r="I436" s="79" t="s">
        <v>14</v>
      </c>
      <c r="J436" s="81">
        <v>754215</v>
      </c>
      <c r="K436" s="30">
        <v>77.72</v>
      </c>
      <c r="L436" s="79" t="s">
        <v>14</v>
      </c>
      <c r="M436" s="82">
        <v>774616.56</v>
      </c>
      <c r="O436" s="78"/>
      <c r="Q436" s="3"/>
      <c r="R436" s="3"/>
      <c r="S436" s="78">
        <f t="shared" si="26"/>
        <v>1.0270500586702731</v>
      </c>
      <c r="X436" s="78">
        <f t="shared" si="25"/>
        <v>0.98871438459288008</v>
      </c>
      <c r="Y436" s="78">
        <f t="shared" si="27"/>
        <v>0.98721179080741117</v>
      </c>
      <c r="Z436" s="78">
        <f t="shared" si="28"/>
        <v>0.98894413205576648</v>
      </c>
    </row>
    <row r="437" spans="1:26" ht="17.399999999999999">
      <c r="A437" s="12"/>
      <c r="B437" s="109"/>
      <c r="C437" s="29">
        <v>6.8999999999999977</v>
      </c>
      <c r="D437" s="30">
        <v>62.87</v>
      </c>
      <c r="E437" s="79"/>
      <c r="F437" s="80" t="s">
        <v>14</v>
      </c>
      <c r="G437" s="81">
        <v>735750.75</v>
      </c>
      <c r="H437" s="30">
        <v>70.89</v>
      </c>
      <c r="I437" s="79" t="s">
        <v>14</v>
      </c>
      <c r="J437" s="81">
        <v>763985</v>
      </c>
      <c r="K437" s="30">
        <v>78.900000000000006</v>
      </c>
      <c r="L437" s="79" t="s">
        <v>14</v>
      </c>
      <c r="M437" s="82">
        <v>783276.36</v>
      </c>
      <c r="O437" s="78"/>
      <c r="Q437" s="3"/>
      <c r="R437" s="3"/>
      <c r="S437" s="78">
        <f t="shared" si="26"/>
        <v>1.0252509669692467</v>
      </c>
      <c r="X437" s="78">
        <f t="shared" si="25"/>
        <v>0.97792152511740527</v>
      </c>
      <c r="Y437" s="78">
        <f t="shared" si="27"/>
        <v>0.98545140752053495</v>
      </c>
      <c r="Z437" s="78">
        <f t="shared" si="28"/>
        <v>0.97836536930229245</v>
      </c>
    </row>
    <row r="438" spans="1:26" ht="17.399999999999999">
      <c r="A438" s="12"/>
      <c r="B438" s="109"/>
      <c r="C438" s="29">
        <v>7.099999999999997</v>
      </c>
      <c r="D438" s="30">
        <v>64.75</v>
      </c>
      <c r="E438" s="79"/>
      <c r="F438" s="80" t="s">
        <v>14</v>
      </c>
      <c r="G438" s="81">
        <v>752361.75</v>
      </c>
      <c r="H438" s="30">
        <v>73</v>
      </c>
      <c r="I438" s="79" t="s">
        <v>14</v>
      </c>
      <c r="J438" s="81">
        <v>775264</v>
      </c>
      <c r="K438" s="30">
        <v>81.25</v>
      </c>
      <c r="L438" s="79" t="s">
        <v>14</v>
      </c>
      <c r="M438" s="82">
        <v>800596.98</v>
      </c>
      <c r="O438" s="78"/>
      <c r="Q438" s="3"/>
      <c r="R438" s="3"/>
      <c r="S438" s="78">
        <f t="shared" si="26"/>
        <v>1.0326765850084616</v>
      </c>
      <c r="X438" s="78">
        <f t="shared" si="25"/>
        <v>0.98908539261942297</v>
      </c>
      <c r="Y438" s="78">
        <f t="shared" si="27"/>
        <v>0.98681679843079551</v>
      </c>
      <c r="Z438" s="78">
        <f t="shared" si="28"/>
        <v>0.98929907019129326</v>
      </c>
    </row>
    <row r="439" spans="1:26" ht="17.399999999999999">
      <c r="A439" s="12"/>
      <c r="B439" s="109"/>
      <c r="C439" s="29">
        <v>7.1999999999999975</v>
      </c>
      <c r="D439" s="30">
        <v>65.69</v>
      </c>
      <c r="E439" s="79"/>
      <c r="F439" s="80" t="s">
        <v>14</v>
      </c>
      <c r="G439" s="81">
        <v>760664.1</v>
      </c>
      <c r="H439" s="30">
        <v>74.06</v>
      </c>
      <c r="I439" s="79" t="s">
        <v>14</v>
      </c>
      <c r="J439" s="81">
        <v>785621</v>
      </c>
      <c r="K439" s="30">
        <v>82.43</v>
      </c>
      <c r="L439" s="79" t="s">
        <v>14</v>
      </c>
      <c r="M439" s="82">
        <v>809256.78</v>
      </c>
      <c r="O439" s="78"/>
      <c r="Q439" s="3"/>
      <c r="R439" s="3"/>
      <c r="S439" s="78">
        <f t="shared" si="26"/>
        <v>1.0300854737844329</v>
      </c>
      <c r="X439" s="78">
        <f t="shared" si="25"/>
        <v>0.97863315407175044</v>
      </c>
      <c r="Y439" s="78">
        <f t="shared" si="27"/>
        <v>0.97562856568054979</v>
      </c>
      <c r="Z439" s="78">
        <f t="shared" si="28"/>
        <v>0.97904537433518024</v>
      </c>
    </row>
    <row r="440" spans="1:26" ht="17.399999999999999">
      <c r="A440" s="12"/>
      <c r="B440" s="109"/>
      <c r="C440" s="29">
        <v>7.3999999999999968</v>
      </c>
      <c r="D440" s="30">
        <v>67.56</v>
      </c>
      <c r="E440" s="79"/>
      <c r="F440" s="80" t="s">
        <v>14</v>
      </c>
      <c r="G440" s="81">
        <v>777271.95000000007</v>
      </c>
      <c r="H440" s="30">
        <v>76.180000000000007</v>
      </c>
      <c r="I440" s="79" t="s">
        <v>14</v>
      </c>
      <c r="J440" s="81">
        <v>805246</v>
      </c>
      <c r="K440" s="30">
        <v>84.79</v>
      </c>
      <c r="L440" s="79" t="s">
        <v>14</v>
      </c>
      <c r="M440" s="82">
        <v>826577.4</v>
      </c>
      <c r="O440" s="78"/>
      <c r="Q440" s="3"/>
      <c r="R440" s="3"/>
      <c r="S440" s="78">
        <f t="shared" si="26"/>
        <v>1.0264905382951297</v>
      </c>
      <c r="X440" s="78">
        <f t="shared" si="25"/>
        <v>0.98942884485837412</v>
      </c>
      <c r="Y440" s="78">
        <f t="shared" si="27"/>
        <v>0.9925819461975387</v>
      </c>
      <c r="Z440" s="78">
        <f t="shared" si="28"/>
        <v>0.98963071876667719</v>
      </c>
    </row>
    <row r="441" spans="1:26" ht="17.399999999999999">
      <c r="A441" s="12"/>
      <c r="B441" s="109"/>
      <c r="C441" s="29">
        <v>7.4999999999999973</v>
      </c>
      <c r="D441" s="30">
        <v>68.5</v>
      </c>
      <c r="E441" s="79"/>
      <c r="F441" s="80" t="s">
        <v>14</v>
      </c>
      <c r="G441" s="81">
        <v>785576.4</v>
      </c>
      <c r="H441" s="30">
        <v>77.23</v>
      </c>
      <c r="I441" s="79" t="s">
        <v>14</v>
      </c>
      <c r="J441" s="81">
        <v>811264</v>
      </c>
      <c r="K441" s="30">
        <v>85.96</v>
      </c>
      <c r="L441" s="79" t="s">
        <v>14</v>
      </c>
      <c r="M441" s="82">
        <v>835238.22</v>
      </c>
      <c r="O441" s="78"/>
      <c r="Q441" s="3"/>
      <c r="R441" s="3"/>
      <c r="S441" s="78">
        <f t="shared" si="26"/>
        <v>1.0295516872436099</v>
      </c>
      <c r="X441" s="78">
        <f t="shared" si="25"/>
        <v>0.97929543211524817</v>
      </c>
      <c r="Y441" s="78">
        <f t="shared" si="27"/>
        <v>0.98122022259677621</v>
      </c>
      <c r="Z441" s="78">
        <f t="shared" si="28"/>
        <v>0.97968395940859632</v>
      </c>
    </row>
    <row r="442" spans="1:26" ht="17.399999999999999">
      <c r="A442" s="12"/>
      <c r="B442" s="109"/>
      <c r="C442" s="29">
        <v>7.6999999999999966</v>
      </c>
      <c r="D442" s="30">
        <v>70.38</v>
      </c>
      <c r="E442" s="79"/>
      <c r="F442" s="80" t="s">
        <v>14</v>
      </c>
      <c r="G442" s="81">
        <v>802185.3</v>
      </c>
      <c r="H442" s="30">
        <v>79.349999999999994</v>
      </c>
      <c r="I442" s="79" t="s">
        <v>14</v>
      </c>
      <c r="J442" s="81">
        <v>826790.95</v>
      </c>
      <c r="K442" s="30">
        <v>88.32</v>
      </c>
      <c r="L442" s="79" t="s">
        <v>14</v>
      </c>
      <c r="M442" s="82">
        <v>852558.84</v>
      </c>
      <c r="O442" s="78"/>
      <c r="Q442" s="3"/>
      <c r="R442" s="3"/>
      <c r="S442" s="78">
        <f t="shared" si="26"/>
        <v>1.0311661490731121</v>
      </c>
      <c r="X442" s="78">
        <f t="shared" si="25"/>
        <v>0.98975378775610678</v>
      </c>
      <c r="Y442" s="78">
        <f t="shared" si="27"/>
        <v>0.99212614251601638</v>
      </c>
      <c r="Z442" s="78">
        <f t="shared" si="28"/>
        <v>0.98992126506480704</v>
      </c>
    </row>
    <row r="443" spans="1:26" ht="18" thickBot="1">
      <c r="A443" s="12"/>
      <c r="B443" s="123"/>
      <c r="C443" s="85">
        <v>7.7999999999999972</v>
      </c>
      <c r="D443" s="86">
        <v>71.319999999999993</v>
      </c>
      <c r="E443" s="87"/>
      <c r="F443" s="88" t="s">
        <v>14</v>
      </c>
      <c r="G443" s="89">
        <v>810489.75</v>
      </c>
      <c r="H443" s="86">
        <v>80.41</v>
      </c>
      <c r="I443" s="87" t="s">
        <v>14</v>
      </c>
      <c r="J443" s="89">
        <v>833352.65</v>
      </c>
      <c r="K443" s="86">
        <v>89.5</v>
      </c>
      <c r="L443" s="87" t="s">
        <v>14</v>
      </c>
      <c r="M443" s="90">
        <v>861239.04</v>
      </c>
      <c r="O443" s="78"/>
      <c r="Q443" s="3"/>
      <c r="R443" s="3"/>
      <c r="S443" s="78">
        <f t="shared" si="26"/>
        <v>1.0334628923301559</v>
      </c>
      <c r="X443" s="78"/>
      <c r="Y443" s="78"/>
      <c r="Z443" s="78"/>
    </row>
    <row r="444" spans="1:26" ht="17.399999999999999">
      <c r="A444" s="12"/>
      <c r="B444" s="108">
        <v>5</v>
      </c>
      <c r="C444" s="23">
        <v>4.9999999999999982</v>
      </c>
      <c r="D444" s="24">
        <v>47</v>
      </c>
      <c r="E444" s="91">
        <v>0.08</v>
      </c>
      <c r="F444" s="92" t="s">
        <v>14</v>
      </c>
      <c r="G444" s="76">
        <v>612059.76</v>
      </c>
      <c r="H444" s="24">
        <v>52.99</v>
      </c>
      <c r="I444" s="74" t="s">
        <v>14</v>
      </c>
      <c r="J444" s="76">
        <v>638992.80000000005</v>
      </c>
      <c r="K444" s="24">
        <v>58.98</v>
      </c>
      <c r="L444" s="74" t="s">
        <v>14</v>
      </c>
      <c r="M444" s="77">
        <v>669718.52</v>
      </c>
      <c r="O444" s="78"/>
      <c r="Q444" s="3"/>
      <c r="R444" s="3"/>
      <c r="S444" s="78">
        <f t="shared" si="26"/>
        <v>1.0480846106560198</v>
      </c>
      <c r="X444" s="78">
        <f t="shared" si="25"/>
        <v>0.98584522465508917</v>
      </c>
      <c r="Y444" s="78">
        <f t="shared" si="27"/>
        <v>0.9829972480689656</v>
      </c>
      <c r="Z444" s="78">
        <f t="shared" si="28"/>
        <v>0.98917457606578318</v>
      </c>
    </row>
    <row r="445" spans="1:26" ht="17.399999999999999">
      <c r="A445" s="12"/>
      <c r="B445" s="109"/>
      <c r="C445" s="29">
        <v>5.0999999999999988</v>
      </c>
      <c r="D445" s="30">
        <v>47.98</v>
      </c>
      <c r="E445" s="79"/>
      <c r="F445" s="80" t="s">
        <v>14</v>
      </c>
      <c r="G445" s="81">
        <v>620847.72000000009</v>
      </c>
      <c r="H445" s="30">
        <v>54.1</v>
      </c>
      <c r="I445" s="79" t="s">
        <v>14</v>
      </c>
      <c r="J445" s="81">
        <v>650045.36</v>
      </c>
      <c r="K445" s="30">
        <v>60.21</v>
      </c>
      <c r="L445" s="79" t="s">
        <v>14</v>
      </c>
      <c r="M445" s="82">
        <v>677047.85000000009</v>
      </c>
      <c r="O445" s="78"/>
      <c r="Q445" s="3"/>
      <c r="R445" s="3"/>
      <c r="S445" s="78">
        <f t="shared" si="26"/>
        <v>1.041539393497094</v>
      </c>
      <c r="X445" s="78">
        <f t="shared" si="25"/>
        <v>0.972471461534818</v>
      </c>
      <c r="Y445" s="78">
        <f t="shared" si="27"/>
        <v>0.97582676482618758</v>
      </c>
      <c r="Z445" s="78">
        <f t="shared" si="28"/>
        <v>0.96761838810342837</v>
      </c>
    </row>
    <row r="446" spans="1:26" ht="17.399999999999999">
      <c r="A446" s="12"/>
      <c r="B446" s="109"/>
      <c r="C446" s="29">
        <v>5.299999999999998</v>
      </c>
      <c r="D446" s="30">
        <v>49.94</v>
      </c>
      <c r="E446" s="79"/>
      <c r="F446" s="80" t="s">
        <v>14</v>
      </c>
      <c r="G446" s="81">
        <v>638422.56000000006</v>
      </c>
      <c r="H446" s="30">
        <v>56.3</v>
      </c>
      <c r="I446" s="79" t="s">
        <v>14</v>
      </c>
      <c r="J446" s="81">
        <v>666148.32000000007</v>
      </c>
      <c r="K446" s="30">
        <v>62.67</v>
      </c>
      <c r="L446" s="79" t="s">
        <v>14</v>
      </c>
      <c r="M446" s="82">
        <v>699705.44</v>
      </c>
      <c r="O446" s="78"/>
      <c r="Q446" s="3"/>
      <c r="R446" s="3"/>
      <c r="S446" s="78">
        <f t="shared" si="26"/>
        <v>1.0503748474513903</v>
      </c>
      <c r="X446" s="78">
        <f t="shared" si="25"/>
        <v>0.98642179054815127</v>
      </c>
      <c r="Y446" s="78">
        <f t="shared" si="27"/>
        <v>0.98659278998570032</v>
      </c>
      <c r="Z446" s="78">
        <f t="shared" si="28"/>
        <v>0.99244254565420043</v>
      </c>
    </row>
    <row r="447" spans="1:26" ht="17.399999999999999">
      <c r="A447" s="12"/>
      <c r="B447" s="109"/>
      <c r="C447" s="29">
        <v>5.3999999999999986</v>
      </c>
      <c r="D447" s="30">
        <v>50.92</v>
      </c>
      <c r="E447" s="79"/>
      <c r="F447" s="80" t="s">
        <v>14</v>
      </c>
      <c r="G447" s="81">
        <v>647210.52</v>
      </c>
      <c r="H447" s="30">
        <v>57.41</v>
      </c>
      <c r="I447" s="79" t="s">
        <v>14</v>
      </c>
      <c r="J447" s="81">
        <v>675200.88</v>
      </c>
      <c r="K447" s="30">
        <v>63.9</v>
      </c>
      <c r="L447" s="79" t="s">
        <v>14</v>
      </c>
      <c r="M447" s="82">
        <v>705033.70000000007</v>
      </c>
      <c r="O447" s="78"/>
      <c r="Q447" s="3"/>
      <c r="R447" s="3"/>
      <c r="S447" s="78">
        <f t="shared" si="26"/>
        <v>1.0441836213246642</v>
      </c>
      <c r="X447" s="78">
        <f t="shared" ref="X447:X510" si="29">G447/G448</f>
        <v>0.96850975826556973</v>
      </c>
      <c r="Y447" s="78">
        <f t="shared" si="27"/>
        <v>0.97388733372900338</v>
      </c>
      <c r="Z447" s="78">
        <f t="shared" si="28"/>
        <v>0.96753413918258857</v>
      </c>
    </row>
    <row r="448" spans="1:26" ht="18" customHeight="1">
      <c r="A448" s="12"/>
      <c r="B448" s="109"/>
      <c r="C448" s="29">
        <v>5.5999999999999979</v>
      </c>
      <c r="D448" s="30">
        <v>52.88</v>
      </c>
      <c r="E448" s="79"/>
      <c r="F448" s="80" t="s">
        <v>14</v>
      </c>
      <c r="G448" s="81">
        <v>668254</v>
      </c>
      <c r="H448" s="30">
        <v>59.62</v>
      </c>
      <c r="I448" s="79" t="s">
        <v>14</v>
      </c>
      <c r="J448" s="81">
        <v>693304.92</v>
      </c>
      <c r="K448" s="30">
        <v>66.36</v>
      </c>
      <c r="L448" s="79" t="s">
        <v>14</v>
      </c>
      <c r="M448" s="82">
        <v>728691.29</v>
      </c>
      <c r="O448" s="78"/>
      <c r="Q448" s="3"/>
      <c r="R448" s="3"/>
      <c r="S448" s="78">
        <f t="shared" si="26"/>
        <v>1.0510401253174433</v>
      </c>
      <c r="X448" s="78">
        <f t="shared" si="29"/>
        <v>0.99210124375273168</v>
      </c>
      <c r="Y448" s="78">
        <f t="shared" si="27"/>
        <v>0.98711269663094126</v>
      </c>
      <c r="Z448" s="78">
        <f t="shared" si="28"/>
        <v>0.99409384963822711</v>
      </c>
    </row>
    <row r="449" spans="1:26" ht="17.399999999999999">
      <c r="A449" s="12"/>
      <c r="B449" s="109"/>
      <c r="C449" s="29">
        <v>5.6999999999999984</v>
      </c>
      <c r="D449" s="30">
        <v>53.86</v>
      </c>
      <c r="E449" s="79"/>
      <c r="F449" s="80" t="s">
        <v>14</v>
      </c>
      <c r="G449" s="81">
        <v>673574.40000000002</v>
      </c>
      <c r="H449" s="30">
        <v>60.72</v>
      </c>
      <c r="I449" s="79" t="s">
        <v>14</v>
      </c>
      <c r="J449" s="81">
        <v>702356.4</v>
      </c>
      <c r="K449" s="30">
        <v>67.58</v>
      </c>
      <c r="L449" s="79" t="s">
        <v>14</v>
      </c>
      <c r="M449" s="82">
        <v>733020.62</v>
      </c>
      <c r="O449" s="78"/>
      <c r="Q449" s="3"/>
      <c r="R449" s="3"/>
      <c r="S449" s="78">
        <f t="shared" si="26"/>
        <v>1.0436590597024531</v>
      </c>
      <c r="X449" s="78">
        <f t="shared" si="29"/>
        <v>0.97457157009967921</v>
      </c>
      <c r="Y449" s="78">
        <f t="shared" si="27"/>
        <v>0.97487156963122079</v>
      </c>
      <c r="Z449" s="78">
        <f t="shared" si="28"/>
        <v>0.97518014183589508</v>
      </c>
    </row>
    <row r="450" spans="1:26" ht="17.399999999999999">
      <c r="A450" s="12"/>
      <c r="B450" s="109"/>
      <c r="C450" s="29">
        <v>5.8999999999999977</v>
      </c>
      <c r="D450" s="30">
        <v>55.81</v>
      </c>
      <c r="E450" s="79"/>
      <c r="F450" s="80" t="s">
        <v>14</v>
      </c>
      <c r="G450" s="81">
        <v>691149.24</v>
      </c>
      <c r="H450" s="30">
        <v>62.93</v>
      </c>
      <c r="I450" s="79" t="s">
        <v>14</v>
      </c>
      <c r="J450" s="81">
        <v>720460.44000000006</v>
      </c>
      <c r="K450" s="30">
        <v>70.040000000000006</v>
      </c>
      <c r="L450" s="79" t="s">
        <v>14</v>
      </c>
      <c r="M450" s="82">
        <v>751677.14</v>
      </c>
      <c r="O450" s="78"/>
      <c r="Q450" s="3"/>
      <c r="R450" s="3"/>
      <c r="S450" s="78">
        <f t="shared" si="26"/>
        <v>1.0433288189980285</v>
      </c>
      <c r="X450" s="78">
        <f t="shared" si="29"/>
        <v>0.98744464503386864</v>
      </c>
      <c r="Y450" s="78">
        <f t="shared" si="27"/>
        <v>0.98759241658450214</v>
      </c>
      <c r="Z450" s="78">
        <f t="shared" si="28"/>
        <v>0.98774080067939496</v>
      </c>
    </row>
    <row r="451" spans="1:26" ht="17.399999999999999">
      <c r="A451" s="12"/>
      <c r="B451" s="109"/>
      <c r="C451" s="29">
        <v>5.9999999999999982</v>
      </c>
      <c r="D451" s="30">
        <v>56.79</v>
      </c>
      <c r="E451" s="79"/>
      <c r="F451" s="80" t="s">
        <v>14</v>
      </c>
      <c r="G451" s="81">
        <v>699937.20000000007</v>
      </c>
      <c r="H451" s="30">
        <v>64.03</v>
      </c>
      <c r="I451" s="79" t="s">
        <v>14</v>
      </c>
      <c r="J451" s="81">
        <v>729511.92</v>
      </c>
      <c r="K451" s="30">
        <v>71.27</v>
      </c>
      <c r="L451" s="79" t="s">
        <v>14</v>
      </c>
      <c r="M451" s="82">
        <v>761006.47000000009</v>
      </c>
      <c r="O451" s="78"/>
      <c r="Q451" s="3"/>
      <c r="R451" s="3"/>
      <c r="S451" s="78">
        <f t="shared" si="26"/>
        <v>1.0431720841518259</v>
      </c>
      <c r="X451" s="78">
        <f t="shared" si="29"/>
        <v>0.97550439217055718</v>
      </c>
      <c r="Y451" s="78">
        <f t="shared" si="27"/>
        <v>0.97578430508626379</v>
      </c>
      <c r="Z451" s="78">
        <f t="shared" si="28"/>
        <v>0.97606970622706402</v>
      </c>
    </row>
    <row r="452" spans="1:26" ht="17.399999999999999">
      <c r="A452" s="12"/>
      <c r="B452" s="109"/>
      <c r="C452" s="29">
        <v>6.1999999999999975</v>
      </c>
      <c r="D452" s="30">
        <v>58.75</v>
      </c>
      <c r="E452" s="79"/>
      <c r="F452" s="80" t="s">
        <v>14</v>
      </c>
      <c r="G452" s="81">
        <v>717513.12</v>
      </c>
      <c r="H452" s="30">
        <v>66.239999999999995</v>
      </c>
      <c r="I452" s="79" t="s">
        <v>14</v>
      </c>
      <c r="J452" s="81">
        <v>747615.96000000008</v>
      </c>
      <c r="K452" s="30">
        <v>73.73</v>
      </c>
      <c r="L452" s="79" t="s">
        <v>14</v>
      </c>
      <c r="M452" s="82">
        <v>779664.06</v>
      </c>
      <c r="O452" s="78"/>
      <c r="Q452" s="3"/>
      <c r="R452" s="3"/>
      <c r="S452" s="78">
        <f t="shared" si="26"/>
        <v>1.0428670623885556</v>
      </c>
      <c r="X452" s="78">
        <f t="shared" si="29"/>
        <v>0.98790185873605951</v>
      </c>
      <c r="Y452" s="78">
        <f t="shared" si="27"/>
        <v>0.98803770385573886</v>
      </c>
      <c r="Z452" s="78">
        <f t="shared" si="28"/>
        <v>0.9881769951829189</v>
      </c>
    </row>
    <row r="453" spans="1:26" ht="17.399999999999999">
      <c r="A453" s="12"/>
      <c r="B453" s="109"/>
      <c r="C453" s="29">
        <v>6.299999999999998</v>
      </c>
      <c r="D453" s="30">
        <v>59.73</v>
      </c>
      <c r="E453" s="79"/>
      <c r="F453" s="80" t="s">
        <v>14</v>
      </c>
      <c r="G453" s="81">
        <v>726300</v>
      </c>
      <c r="H453" s="30">
        <v>67.34</v>
      </c>
      <c r="I453" s="79" t="s">
        <v>14</v>
      </c>
      <c r="J453" s="81">
        <v>756667.44000000006</v>
      </c>
      <c r="K453" s="30">
        <v>74.959999999999994</v>
      </c>
      <c r="L453" s="79" t="s">
        <v>14</v>
      </c>
      <c r="M453" s="82">
        <v>788992.32000000007</v>
      </c>
      <c r="O453" s="78"/>
      <c r="Q453" s="3"/>
      <c r="R453" s="3"/>
      <c r="S453" s="78">
        <f t="shared" si="26"/>
        <v>1.0427200620658397</v>
      </c>
      <c r="X453" s="78">
        <f t="shared" si="29"/>
        <v>0.9763725111575059</v>
      </c>
      <c r="Y453" s="78">
        <f t="shared" si="27"/>
        <v>0.97663305830514047</v>
      </c>
      <c r="Z453" s="78">
        <f t="shared" si="28"/>
        <v>0.97689891403566187</v>
      </c>
    </row>
    <row r="454" spans="1:26" ht="17.399999999999999">
      <c r="A454" s="12"/>
      <c r="B454" s="109"/>
      <c r="C454" s="29">
        <v>6.4999999999999973</v>
      </c>
      <c r="D454" s="30">
        <v>61.69</v>
      </c>
      <c r="E454" s="79"/>
      <c r="F454" s="80" t="s">
        <v>14</v>
      </c>
      <c r="G454" s="81">
        <v>743875.92</v>
      </c>
      <c r="H454" s="30">
        <v>69.55</v>
      </c>
      <c r="I454" s="79" t="s">
        <v>14</v>
      </c>
      <c r="J454" s="81">
        <v>774771.4800000001</v>
      </c>
      <c r="K454" s="30">
        <v>77.41</v>
      </c>
      <c r="L454" s="79" t="s">
        <v>14</v>
      </c>
      <c r="M454" s="82">
        <v>807649.91</v>
      </c>
      <c r="O454" s="78"/>
      <c r="Q454" s="3"/>
      <c r="R454" s="3"/>
      <c r="S454" s="78">
        <f t="shared" si="26"/>
        <v>1.0424362936023406</v>
      </c>
      <c r="X454" s="78">
        <f t="shared" si="29"/>
        <v>0.98832419060683507</v>
      </c>
      <c r="Y454" s="78">
        <f t="shared" si="27"/>
        <v>0.98845213720200287</v>
      </c>
      <c r="Z454" s="78">
        <f t="shared" si="28"/>
        <v>0.98858070126726849</v>
      </c>
    </row>
    <row r="455" spans="1:26" ht="17.399999999999999">
      <c r="A455" s="12"/>
      <c r="B455" s="109"/>
      <c r="C455" s="29">
        <v>6.5999999999999979</v>
      </c>
      <c r="D455" s="30">
        <v>62.67</v>
      </c>
      <c r="E455" s="79"/>
      <c r="F455" s="80" t="s">
        <v>14</v>
      </c>
      <c r="G455" s="81">
        <v>752663.88</v>
      </c>
      <c r="H455" s="30">
        <v>70.66</v>
      </c>
      <c r="I455" s="79" t="s">
        <v>14</v>
      </c>
      <c r="J455" s="81">
        <v>783822.96000000008</v>
      </c>
      <c r="K455" s="30">
        <v>78.64</v>
      </c>
      <c r="L455" s="79" t="s">
        <v>14</v>
      </c>
      <c r="M455" s="82">
        <v>816979.24</v>
      </c>
      <c r="O455" s="78"/>
      <c r="Q455" s="3"/>
      <c r="R455" s="3"/>
      <c r="S455" s="78">
        <f t="shared" si="26"/>
        <v>1.0423007256638666</v>
      </c>
      <c r="X455" s="78">
        <f t="shared" si="29"/>
        <v>0.97718260645219179</v>
      </c>
      <c r="Y455" s="78">
        <f t="shared" si="27"/>
        <v>0.97742432914716681</v>
      </c>
      <c r="Z455" s="78">
        <f t="shared" si="28"/>
        <v>0.97767260928410726</v>
      </c>
    </row>
    <row r="456" spans="1:26" ht="17.399999999999999">
      <c r="A456" s="12"/>
      <c r="B456" s="109"/>
      <c r="C456" s="29">
        <v>6.7999999999999972</v>
      </c>
      <c r="D456" s="30">
        <v>64.63</v>
      </c>
      <c r="E456" s="79"/>
      <c r="F456" s="80" t="s">
        <v>14</v>
      </c>
      <c r="G456" s="81">
        <v>770238.72000000009</v>
      </c>
      <c r="H456" s="30">
        <v>72.86</v>
      </c>
      <c r="I456" s="79" t="s">
        <v>14</v>
      </c>
      <c r="J456" s="81">
        <v>801927</v>
      </c>
      <c r="K456" s="30">
        <v>81.099999999999994</v>
      </c>
      <c r="L456" s="79" t="s">
        <v>14</v>
      </c>
      <c r="M456" s="82">
        <v>835636.83000000007</v>
      </c>
      <c r="O456" s="78"/>
      <c r="Q456" s="3"/>
      <c r="R456" s="3"/>
      <c r="S456" s="78">
        <f t="shared" si="26"/>
        <v>1.0420360332050176</v>
      </c>
      <c r="X456" s="78">
        <f t="shared" si="29"/>
        <v>0.98871930804731878</v>
      </c>
      <c r="Y456" s="78">
        <f t="shared" si="27"/>
        <v>0.98883749918431973</v>
      </c>
      <c r="Z456" s="78">
        <f t="shared" si="28"/>
        <v>0.98896018295856458</v>
      </c>
    </row>
    <row r="457" spans="1:26" ht="17.399999999999999">
      <c r="A457" s="12"/>
      <c r="B457" s="109"/>
      <c r="C457" s="29">
        <v>6.8999999999999977</v>
      </c>
      <c r="D457" s="30">
        <v>65.61</v>
      </c>
      <c r="E457" s="79"/>
      <c r="F457" s="80" t="s">
        <v>14</v>
      </c>
      <c r="G457" s="81">
        <v>779026.68</v>
      </c>
      <c r="H457" s="30">
        <v>73.97</v>
      </c>
      <c r="I457" s="79" t="s">
        <v>14</v>
      </c>
      <c r="J457" s="81">
        <v>810979.56</v>
      </c>
      <c r="K457" s="30">
        <v>82.33</v>
      </c>
      <c r="L457" s="79" t="s">
        <v>14</v>
      </c>
      <c r="M457" s="82">
        <v>844965.09000000008</v>
      </c>
      <c r="O457" s="78"/>
      <c r="Q457" s="3"/>
      <c r="R457" s="3"/>
      <c r="S457" s="78">
        <f t="shared" si="26"/>
        <v>1.0419067651964002</v>
      </c>
      <c r="X457" s="78">
        <f t="shared" si="29"/>
        <v>0.97793640141269933</v>
      </c>
      <c r="Y457" s="78">
        <f t="shared" si="27"/>
        <v>0.97816506853865404</v>
      </c>
      <c r="Z457" s="78">
        <f t="shared" si="28"/>
        <v>0.97839613244061641</v>
      </c>
    </row>
    <row r="458" spans="1:26" ht="17.399999999999999">
      <c r="A458" s="12"/>
      <c r="B458" s="109"/>
      <c r="C458" s="29">
        <v>7.099999999999997</v>
      </c>
      <c r="D458" s="30">
        <v>67.56</v>
      </c>
      <c r="E458" s="79"/>
      <c r="F458" s="80" t="s">
        <v>14</v>
      </c>
      <c r="G458" s="81">
        <v>796602.60000000009</v>
      </c>
      <c r="H458" s="30">
        <v>76.180000000000007</v>
      </c>
      <c r="I458" s="79" t="s">
        <v>14</v>
      </c>
      <c r="J458" s="81">
        <v>829082.52</v>
      </c>
      <c r="K458" s="30">
        <v>84.79</v>
      </c>
      <c r="L458" s="79" t="s">
        <v>14</v>
      </c>
      <c r="M458" s="82">
        <v>863622.68</v>
      </c>
      <c r="O458" s="78"/>
      <c r="Q458" s="3"/>
      <c r="R458" s="3"/>
      <c r="S458" s="78">
        <f t="shared" si="26"/>
        <v>1.041660702242281</v>
      </c>
      <c r="X458" s="78">
        <f t="shared" si="29"/>
        <v>0.98908857337488543</v>
      </c>
      <c r="Y458" s="78">
        <f t="shared" si="27"/>
        <v>0.98919916345704073</v>
      </c>
      <c r="Z458" s="78">
        <f t="shared" si="28"/>
        <v>0.98931410738844039</v>
      </c>
    </row>
    <row r="459" spans="1:26" ht="17.399999999999999">
      <c r="A459" s="12"/>
      <c r="B459" s="109"/>
      <c r="C459" s="29">
        <v>7.1999999999999975</v>
      </c>
      <c r="D459" s="30">
        <v>68.540000000000006</v>
      </c>
      <c r="E459" s="79"/>
      <c r="F459" s="80" t="s">
        <v>14</v>
      </c>
      <c r="G459" s="81">
        <v>805390.56</v>
      </c>
      <c r="H459" s="30">
        <v>77.28</v>
      </c>
      <c r="I459" s="79" t="s">
        <v>14</v>
      </c>
      <c r="J459" s="81">
        <v>838135.08000000007</v>
      </c>
      <c r="K459" s="30">
        <v>86.02</v>
      </c>
      <c r="L459" s="79" t="s">
        <v>14</v>
      </c>
      <c r="M459" s="82">
        <v>872950.94000000006</v>
      </c>
      <c r="O459" s="78"/>
      <c r="Q459" s="3"/>
      <c r="R459" s="3"/>
      <c r="S459" s="78">
        <f t="shared" si="26"/>
        <v>1.0415396763967928</v>
      </c>
      <c r="X459" s="78">
        <f t="shared" si="29"/>
        <v>0.97864449708335255</v>
      </c>
      <c r="Y459" s="78">
        <f t="shared" si="27"/>
        <v>0.97885632695689018</v>
      </c>
      <c r="Z459" s="78">
        <f t="shared" si="28"/>
        <v>0.97907423564016383</v>
      </c>
    </row>
    <row r="460" spans="1:26" ht="17.399999999999999">
      <c r="A460" s="12"/>
      <c r="B460" s="109"/>
      <c r="C460" s="29">
        <v>7.3999999999999968</v>
      </c>
      <c r="D460" s="30">
        <v>70.5</v>
      </c>
      <c r="E460" s="79"/>
      <c r="F460" s="80" t="s">
        <v>14</v>
      </c>
      <c r="G460" s="81">
        <v>822965.4</v>
      </c>
      <c r="H460" s="30">
        <v>79.489999999999995</v>
      </c>
      <c r="I460" s="79" t="s">
        <v>14</v>
      </c>
      <c r="J460" s="81">
        <v>856239.12000000011</v>
      </c>
      <c r="K460" s="30">
        <v>88.47</v>
      </c>
      <c r="L460" s="79" t="s">
        <v>14</v>
      </c>
      <c r="M460" s="82">
        <v>891608.53</v>
      </c>
      <c r="O460" s="78"/>
      <c r="Q460" s="3"/>
      <c r="R460" s="3"/>
      <c r="S460" s="78">
        <f t="shared" si="26"/>
        <v>1.0413078650272367</v>
      </c>
      <c r="X460" s="78">
        <f t="shared" si="29"/>
        <v>0.98943441599081716</v>
      </c>
      <c r="Y460" s="78">
        <f t="shared" si="27"/>
        <v>0.98953937555776061</v>
      </c>
      <c r="Z460" s="78">
        <f t="shared" si="28"/>
        <v>0.98964486851512701</v>
      </c>
    </row>
    <row r="461" spans="1:26" ht="17.399999999999999">
      <c r="A461" s="12"/>
      <c r="B461" s="109"/>
      <c r="C461" s="29">
        <v>7.4999999999999973</v>
      </c>
      <c r="D461" s="30">
        <v>71.48</v>
      </c>
      <c r="E461" s="79"/>
      <c r="F461" s="80" t="s">
        <v>14</v>
      </c>
      <c r="G461" s="81">
        <v>831753.3600000001</v>
      </c>
      <c r="H461" s="30">
        <v>80.59</v>
      </c>
      <c r="I461" s="79" t="s">
        <v>14</v>
      </c>
      <c r="J461" s="81">
        <v>865290.60000000009</v>
      </c>
      <c r="K461" s="30">
        <v>89.7</v>
      </c>
      <c r="L461" s="79" t="s">
        <v>14</v>
      </c>
      <c r="M461" s="82">
        <v>900937.8600000001</v>
      </c>
      <c r="O461" s="78"/>
      <c r="Q461" s="3"/>
      <c r="R461" s="3"/>
      <c r="S461" s="78">
        <f t="shared" si="26"/>
        <v>1.0411968649607426</v>
      </c>
      <c r="X461" s="78">
        <f t="shared" si="29"/>
        <v>0.97930611788163013</v>
      </c>
      <c r="Y461" s="78">
        <f t="shared" si="27"/>
        <v>0.97950628271867268</v>
      </c>
      <c r="Z461" s="78">
        <f t="shared" si="28"/>
        <v>0.97971108926213157</v>
      </c>
    </row>
    <row r="462" spans="1:26" ht="17.399999999999999">
      <c r="A462" s="12"/>
      <c r="B462" s="109"/>
      <c r="C462" s="29">
        <v>7.6999999999999966</v>
      </c>
      <c r="D462" s="30">
        <v>73.44</v>
      </c>
      <c r="E462" s="79"/>
      <c r="F462" s="80" t="s">
        <v>14</v>
      </c>
      <c r="G462" s="81">
        <v>849329.28</v>
      </c>
      <c r="H462" s="30">
        <v>82.8</v>
      </c>
      <c r="I462" s="79" t="s">
        <v>14</v>
      </c>
      <c r="J462" s="81">
        <v>883394.64</v>
      </c>
      <c r="K462" s="30">
        <v>92.16</v>
      </c>
      <c r="L462" s="79" t="s">
        <v>14</v>
      </c>
      <c r="M462" s="82">
        <v>919595.45000000007</v>
      </c>
      <c r="O462" s="78"/>
      <c r="Q462" s="3"/>
      <c r="R462" s="3"/>
      <c r="S462" s="78">
        <f t="shared" si="26"/>
        <v>1.0409792049451421</v>
      </c>
      <c r="X462" s="78">
        <f t="shared" si="29"/>
        <v>0.98976026742113798</v>
      </c>
      <c r="Y462" s="78">
        <f t="shared" si="27"/>
        <v>0.98985767342458719</v>
      </c>
      <c r="Z462" s="78">
        <f t="shared" si="28"/>
        <v>0.98995799127573136</v>
      </c>
    </row>
    <row r="463" spans="1:26" ht="17.399999999999999">
      <c r="A463" s="12"/>
      <c r="B463" s="109"/>
      <c r="C463" s="29">
        <v>7.7999999999999972</v>
      </c>
      <c r="D463" s="30">
        <v>74.42</v>
      </c>
      <c r="E463" s="79"/>
      <c r="F463" s="80" t="s">
        <v>14</v>
      </c>
      <c r="G463" s="81">
        <v>858116.16</v>
      </c>
      <c r="H463" s="30">
        <v>83.9</v>
      </c>
      <c r="I463" s="79" t="s">
        <v>14</v>
      </c>
      <c r="J463" s="81">
        <v>892446.12000000011</v>
      </c>
      <c r="K463" s="30">
        <v>93.39</v>
      </c>
      <c r="L463" s="79" t="s">
        <v>14</v>
      </c>
      <c r="M463" s="82">
        <v>928923.71000000008</v>
      </c>
      <c r="O463" s="78"/>
      <c r="Q463" s="3"/>
      <c r="R463" s="3"/>
      <c r="S463" s="78">
        <f t="shared" si="26"/>
        <v>1.040873716835701</v>
      </c>
      <c r="X463" s="78">
        <f t="shared" si="29"/>
        <v>0.97992910932801858</v>
      </c>
      <c r="Y463" s="78">
        <f t="shared" si="27"/>
        <v>0.98011747095843693</v>
      </c>
      <c r="Z463" s="78">
        <f t="shared" si="28"/>
        <v>0.98031030160683841</v>
      </c>
    </row>
    <row r="464" spans="1:26" ht="18" thickBot="1">
      <c r="A464" s="12"/>
      <c r="B464" s="123"/>
      <c r="C464" s="85">
        <v>7.9999999999999964</v>
      </c>
      <c r="D464" s="86">
        <v>76.38</v>
      </c>
      <c r="E464" s="87"/>
      <c r="F464" s="88" t="s">
        <v>14</v>
      </c>
      <c r="G464" s="89">
        <v>875692.08000000007</v>
      </c>
      <c r="H464" s="86">
        <v>86.11</v>
      </c>
      <c r="I464" s="87" t="s">
        <v>14</v>
      </c>
      <c r="J464" s="89">
        <v>910550.16</v>
      </c>
      <c r="K464" s="86">
        <v>95.85</v>
      </c>
      <c r="L464" s="87" t="s">
        <v>14</v>
      </c>
      <c r="M464" s="90">
        <v>947581.3</v>
      </c>
      <c r="O464" s="78"/>
      <c r="Q464" s="3"/>
      <c r="R464" s="3"/>
      <c r="S464" s="78">
        <f t="shared" si="26"/>
        <v>1.0406689731403704</v>
      </c>
      <c r="X464" s="78"/>
      <c r="Y464" s="78"/>
      <c r="Z464" s="78"/>
    </row>
    <row r="465" spans="1:26" ht="17.399999999999999">
      <c r="A465" s="12"/>
      <c r="B465" s="108">
        <v>5.0999999999999996</v>
      </c>
      <c r="C465" s="23">
        <v>5.0999999999999988</v>
      </c>
      <c r="D465" s="24">
        <v>48.98</v>
      </c>
      <c r="E465" s="74">
        <v>7.0000000000000007E-2</v>
      </c>
      <c r="F465" s="92" t="s">
        <v>14</v>
      </c>
      <c r="G465" s="76">
        <v>623927.70000000007</v>
      </c>
      <c r="H465" s="24">
        <v>55.22</v>
      </c>
      <c r="I465" s="74" t="s">
        <v>14</v>
      </c>
      <c r="J465" s="76">
        <v>651134.59000000008</v>
      </c>
      <c r="K465" s="24">
        <v>61.47</v>
      </c>
      <c r="L465" s="74" t="s">
        <v>14</v>
      </c>
      <c r="M465" s="77">
        <v>680082.22000000009</v>
      </c>
      <c r="O465" s="78"/>
      <c r="Q465" s="3"/>
      <c r="R465" s="3"/>
      <c r="S465" s="78">
        <f t="shared" si="26"/>
        <v>1.0444572142911346</v>
      </c>
      <c r="X465" s="78">
        <f t="shared" si="29"/>
        <v>0.972480491518668</v>
      </c>
      <c r="Y465" s="78">
        <f t="shared" si="27"/>
        <v>0.97283734700924662</v>
      </c>
      <c r="Z465" s="78">
        <f t="shared" si="28"/>
        <v>0.97320448022910833</v>
      </c>
    </row>
    <row r="466" spans="1:26" ht="17.399999999999999">
      <c r="A466" s="12"/>
      <c r="B466" s="109"/>
      <c r="C466" s="29">
        <v>5.299999999999998</v>
      </c>
      <c r="D466" s="30">
        <v>50.98</v>
      </c>
      <c r="E466" s="79"/>
      <c r="F466" s="80" t="s">
        <v>14</v>
      </c>
      <c r="G466" s="81">
        <v>641583.77</v>
      </c>
      <c r="H466" s="30">
        <v>57.48</v>
      </c>
      <c r="I466" s="79" t="s">
        <v>14</v>
      </c>
      <c r="J466" s="81">
        <v>669314.96000000008</v>
      </c>
      <c r="K466" s="30">
        <v>63.97</v>
      </c>
      <c r="L466" s="79" t="s">
        <v>14</v>
      </c>
      <c r="M466" s="82">
        <v>698807.12</v>
      </c>
      <c r="O466" s="78"/>
      <c r="Q466" s="3"/>
      <c r="R466" s="3"/>
      <c r="S466" s="78">
        <f t="shared" ref="S466:S529" si="30">M466/J466</f>
        <v>1.0440632015755331</v>
      </c>
      <c r="X466" s="78">
        <f t="shared" si="29"/>
        <v>0.98642619541935495</v>
      </c>
      <c r="Y466" s="78">
        <f t="shared" si="27"/>
        <v>0.9866014324401482</v>
      </c>
      <c r="Z466" s="78">
        <f t="shared" si="28"/>
        <v>0.98677862846793429</v>
      </c>
    </row>
    <row r="467" spans="1:26" ht="17.399999999999999">
      <c r="A467" s="12"/>
      <c r="B467" s="109"/>
      <c r="C467" s="29">
        <v>5.3999999999999986</v>
      </c>
      <c r="D467" s="30">
        <v>51.98</v>
      </c>
      <c r="E467" s="79"/>
      <c r="F467" s="80" t="s">
        <v>14</v>
      </c>
      <c r="G467" s="81">
        <v>650412.34000000008</v>
      </c>
      <c r="H467" s="30">
        <v>58.6</v>
      </c>
      <c r="I467" s="79" t="s">
        <v>14</v>
      </c>
      <c r="J467" s="81">
        <v>678404.61</v>
      </c>
      <c r="K467" s="30">
        <v>65.23</v>
      </c>
      <c r="L467" s="79" t="s">
        <v>14</v>
      </c>
      <c r="M467" s="82">
        <v>708170.10000000009</v>
      </c>
      <c r="O467" s="78"/>
      <c r="Q467" s="3"/>
      <c r="R467" s="3"/>
      <c r="S467" s="78">
        <f t="shared" si="30"/>
        <v>1.0438757189459549</v>
      </c>
      <c r="X467" s="78">
        <f t="shared" si="29"/>
        <v>0.97356990473505856</v>
      </c>
      <c r="Y467" s="78">
        <f t="shared" ref="Y467:Y530" si="31">J467/J468</f>
        <v>0.97390071488477958</v>
      </c>
      <c r="Z467" s="78">
        <f t="shared" ref="Z467:Z530" si="32">M467/M468</f>
        <v>0.97423988333940958</v>
      </c>
    </row>
    <row r="468" spans="1:26" ht="17.399999999999999">
      <c r="A468" s="12"/>
      <c r="B468" s="109"/>
      <c r="C468" s="29">
        <v>5.5999999999999979</v>
      </c>
      <c r="D468" s="30">
        <v>53.98</v>
      </c>
      <c r="E468" s="79"/>
      <c r="F468" s="80" t="s">
        <v>14</v>
      </c>
      <c r="G468" s="81">
        <v>668069.48</v>
      </c>
      <c r="H468" s="30">
        <v>60.86</v>
      </c>
      <c r="I468" s="79" t="s">
        <v>14</v>
      </c>
      <c r="J468" s="81">
        <v>696584.9800000001</v>
      </c>
      <c r="K468" s="30">
        <v>67.739999999999995</v>
      </c>
      <c r="L468" s="79" t="s">
        <v>14</v>
      </c>
      <c r="M468" s="82">
        <v>726895</v>
      </c>
      <c r="O468" s="78"/>
      <c r="Q468" s="3"/>
      <c r="R468" s="3"/>
      <c r="S468" s="78">
        <f t="shared" si="30"/>
        <v>1.043512307715851</v>
      </c>
      <c r="X468" s="78">
        <f t="shared" si="29"/>
        <v>0.98695887223488576</v>
      </c>
      <c r="Y468" s="78">
        <f t="shared" si="31"/>
        <v>0.98711920534822128</v>
      </c>
      <c r="Z468" s="78">
        <f t="shared" si="32"/>
        <v>0.98728443869838256</v>
      </c>
    </row>
    <row r="469" spans="1:26" ht="17.399999999999999">
      <c r="A469" s="12"/>
      <c r="B469" s="109"/>
      <c r="C469" s="29">
        <v>5.6999999999999984</v>
      </c>
      <c r="D469" s="30">
        <v>54.98</v>
      </c>
      <c r="E469" s="79"/>
      <c r="F469" s="80" t="s">
        <v>14</v>
      </c>
      <c r="G469" s="81">
        <v>676896.98</v>
      </c>
      <c r="H469" s="30">
        <v>61.99</v>
      </c>
      <c r="I469" s="79" t="s">
        <v>14</v>
      </c>
      <c r="J469" s="81">
        <v>705674.63</v>
      </c>
      <c r="K469" s="30">
        <v>68.989999999999995</v>
      </c>
      <c r="L469" s="79" t="s">
        <v>14</v>
      </c>
      <c r="M469" s="82">
        <v>736256.92</v>
      </c>
      <c r="O469" s="78"/>
      <c r="Q469" s="3"/>
      <c r="R469" s="3"/>
      <c r="S469" s="78">
        <f t="shared" si="30"/>
        <v>1.0433376639882888</v>
      </c>
      <c r="X469" s="78">
        <f t="shared" si="29"/>
        <v>0.97457773340974496</v>
      </c>
      <c r="Y469" s="78">
        <f t="shared" si="31"/>
        <v>0.97488396156688839</v>
      </c>
      <c r="Z469" s="78">
        <f t="shared" si="32"/>
        <v>0.97519821073307433</v>
      </c>
    </row>
    <row r="470" spans="1:26" ht="17.399999999999999">
      <c r="A470" s="12"/>
      <c r="B470" s="109"/>
      <c r="C470" s="29">
        <v>5.8999999999999977</v>
      </c>
      <c r="D470" s="30">
        <v>56.98</v>
      </c>
      <c r="E470" s="79"/>
      <c r="F470" s="80" t="s">
        <v>14</v>
      </c>
      <c r="G470" s="81">
        <v>694554.12</v>
      </c>
      <c r="H470" s="30">
        <v>64.239999999999995</v>
      </c>
      <c r="I470" s="79" t="s">
        <v>14</v>
      </c>
      <c r="J470" s="81">
        <v>723855</v>
      </c>
      <c r="K470" s="30">
        <v>71.5</v>
      </c>
      <c r="L470" s="79" t="s">
        <v>14</v>
      </c>
      <c r="M470" s="82">
        <v>754981.82000000007</v>
      </c>
      <c r="O470" s="78"/>
      <c r="Q470" s="3"/>
      <c r="R470" s="3"/>
      <c r="S470" s="78">
        <f t="shared" si="30"/>
        <v>1.0430014574742179</v>
      </c>
      <c r="X470" s="78">
        <f t="shared" si="29"/>
        <v>0.98744841161786334</v>
      </c>
      <c r="Y470" s="78">
        <f t="shared" si="31"/>
        <v>0.98759700786573923</v>
      </c>
      <c r="Z470" s="78">
        <f t="shared" si="32"/>
        <v>0.9877516887886072</v>
      </c>
    </row>
    <row r="471" spans="1:26" ht="17.399999999999999">
      <c r="A471" s="12"/>
      <c r="B471" s="109"/>
      <c r="C471" s="29">
        <v>5.9999999999999982</v>
      </c>
      <c r="D471" s="30">
        <v>57.98</v>
      </c>
      <c r="E471" s="79"/>
      <c r="F471" s="80" t="s">
        <v>14</v>
      </c>
      <c r="G471" s="81">
        <v>703382.69000000006</v>
      </c>
      <c r="H471" s="30">
        <v>65.37</v>
      </c>
      <c r="I471" s="79" t="s">
        <v>14</v>
      </c>
      <c r="J471" s="81">
        <v>732945.72000000009</v>
      </c>
      <c r="K471" s="30">
        <v>72.760000000000005</v>
      </c>
      <c r="L471" s="79" t="s">
        <v>14</v>
      </c>
      <c r="M471" s="82">
        <v>764343.74</v>
      </c>
      <c r="O471" s="78"/>
      <c r="Q471" s="3"/>
      <c r="R471" s="3"/>
      <c r="S471" s="78">
        <f t="shared" si="30"/>
        <v>1.0428381244930387</v>
      </c>
      <c r="X471" s="78">
        <f t="shared" si="29"/>
        <v>0.97551300848237343</v>
      </c>
      <c r="Y471" s="78">
        <f t="shared" si="31"/>
        <v>0.97579723812155805</v>
      </c>
      <c r="Z471" s="78">
        <f t="shared" si="32"/>
        <v>0.97608779225279663</v>
      </c>
    </row>
    <row r="472" spans="1:26" ht="17.399999999999999">
      <c r="A472" s="12"/>
      <c r="B472" s="109"/>
      <c r="C472" s="29">
        <v>6.1999999999999975</v>
      </c>
      <c r="D472" s="30">
        <v>59.98</v>
      </c>
      <c r="E472" s="79"/>
      <c r="F472" s="80" t="s">
        <v>14</v>
      </c>
      <c r="G472" s="81">
        <v>721038.76</v>
      </c>
      <c r="H472" s="30">
        <v>67.62</v>
      </c>
      <c r="I472" s="79" t="s">
        <v>14</v>
      </c>
      <c r="J472" s="81">
        <v>751125.02</v>
      </c>
      <c r="K472" s="30">
        <v>75.260000000000005</v>
      </c>
      <c r="L472" s="79" t="s">
        <v>14</v>
      </c>
      <c r="M472" s="82">
        <v>783068.64</v>
      </c>
      <c r="O472" s="78"/>
      <c r="Q472" s="3"/>
      <c r="R472" s="3"/>
      <c r="S472" s="78">
        <f t="shared" si="30"/>
        <v>1.0425277006482889</v>
      </c>
      <c r="X472" s="78">
        <f t="shared" si="29"/>
        <v>0.98790387014582492</v>
      </c>
      <c r="Y472" s="78">
        <f t="shared" si="31"/>
        <v>0.98804192083684039</v>
      </c>
      <c r="Z472" s="78">
        <f t="shared" si="32"/>
        <v>0.98818449470756864</v>
      </c>
    </row>
    <row r="473" spans="1:26" ht="17.399999999999999">
      <c r="A473" s="12"/>
      <c r="B473" s="109"/>
      <c r="C473" s="29">
        <v>6.299999999999998</v>
      </c>
      <c r="D473" s="30">
        <v>60.98</v>
      </c>
      <c r="E473" s="79"/>
      <c r="F473" s="80" t="s">
        <v>14</v>
      </c>
      <c r="G473" s="81">
        <v>729867.33000000007</v>
      </c>
      <c r="H473" s="30">
        <v>68.75</v>
      </c>
      <c r="I473" s="79" t="s">
        <v>14</v>
      </c>
      <c r="J473" s="81">
        <v>760215.74</v>
      </c>
      <c r="K473" s="30">
        <v>76.52</v>
      </c>
      <c r="L473" s="79" t="s">
        <v>14</v>
      </c>
      <c r="M473" s="82">
        <v>792431.62</v>
      </c>
      <c r="O473" s="78"/>
      <c r="Q473" s="3"/>
      <c r="R473" s="3"/>
      <c r="S473" s="78">
        <f t="shared" si="30"/>
        <v>1.0423772862161471</v>
      </c>
      <c r="X473" s="78">
        <f t="shared" si="29"/>
        <v>0.97637918127282175</v>
      </c>
      <c r="Y473" s="78">
        <f t="shared" si="31"/>
        <v>0.98068938482094536</v>
      </c>
      <c r="Z473" s="78">
        <f t="shared" si="32"/>
        <v>0.97691579918509441</v>
      </c>
    </row>
    <row r="474" spans="1:26" ht="17.399999999999999">
      <c r="A474" s="12"/>
      <c r="B474" s="109"/>
      <c r="C474" s="29">
        <v>6.4999999999999973</v>
      </c>
      <c r="D474" s="30">
        <v>62.97</v>
      </c>
      <c r="E474" s="79"/>
      <c r="F474" s="80" t="s">
        <v>14</v>
      </c>
      <c r="G474" s="81">
        <v>747524.47000000009</v>
      </c>
      <c r="H474" s="30">
        <v>71</v>
      </c>
      <c r="I474" s="79" t="s">
        <v>14</v>
      </c>
      <c r="J474" s="81">
        <v>775185.04</v>
      </c>
      <c r="K474" s="30">
        <v>79.03</v>
      </c>
      <c r="L474" s="79" t="s">
        <v>14</v>
      </c>
      <c r="M474" s="82">
        <v>811156.52</v>
      </c>
      <c r="O474" s="78"/>
      <c r="Q474" s="3"/>
      <c r="R474" s="3"/>
      <c r="S474" s="78">
        <f t="shared" si="30"/>
        <v>1.0464037334879424</v>
      </c>
      <c r="X474" s="78">
        <f t="shared" si="29"/>
        <v>0.9883274482508857</v>
      </c>
      <c r="Y474" s="78">
        <f t="shared" si="31"/>
        <v>0.98437975564154967</v>
      </c>
      <c r="Z474" s="78">
        <f t="shared" si="32"/>
        <v>0.98859023814260649</v>
      </c>
    </row>
    <row r="475" spans="1:26" ht="17.399999999999999">
      <c r="A475" s="12"/>
      <c r="B475" s="109"/>
      <c r="C475" s="29">
        <v>6.5999999999999979</v>
      </c>
      <c r="D475" s="30">
        <v>63.97</v>
      </c>
      <c r="E475" s="79"/>
      <c r="F475" s="80" t="s">
        <v>14</v>
      </c>
      <c r="G475" s="81">
        <v>756353.04</v>
      </c>
      <c r="H475" s="30">
        <v>72.13</v>
      </c>
      <c r="I475" s="79" t="s">
        <v>14</v>
      </c>
      <c r="J475" s="81">
        <v>787485.76</v>
      </c>
      <c r="K475" s="30">
        <v>80.28</v>
      </c>
      <c r="L475" s="79" t="s">
        <v>14</v>
      </c>
      <c r="M475" s="82">
        <v>820518.44000000006</v>
      </c>
      <c r="O475" s="78"/>
      <c r="Q475" s="3"/>
      <c r="R475" s="3"/>
      <c r="S475" s="78">
        <f t="shared" si="30"/>
        <v>1.0419470188260929</v>
      </c>
      <c r="X475" s="78">
        <f t="shared" si="29"/>
        <v>0.97718880853999246</v>
      </c>
      <c r="Y475" s="78">
        <f t="shared" si="31"/>
        <v>0.97743436229595504</v>
      </c>
      <c r="Z475" s="78">
        <f t="shared" si="32"/>
        <v>0.97768835436930601</v>
      </c>
    </row>
    <row r="476" spans="1:26" ht="17.399999999999999">
      <c r="A476" s="12"/>
      <c r="B476" s="109"/>
      <c r="C476" s="29">
        <v>6.7999999999999972</v>
      </c>
      <c r="D476" s="30">
        <v>65.97</v>
      </c>
      <c r="E476" s="79"/>
      <c r="F476" s="80" t="s">
        <v>14</v>
      </c>
      <c r="G476" s="81">
        <v>774009.1100000001</v>
      </c>
      <c r="H476" s="30">
        <v>74.38</v>
      </c>
      <c r="I476" s="79" t="s">
        <v>14</v>
      </c>
      <c r="J476" s="81">
        <v>805666.13</v>
      </c>
      <c r="K476" s="30">
        <v>82.79</v>
      </c>
      <c r="L476" s="79" t="s">
        <v>14</v>
      </c>
      <c r="M476" s="82">
        <v>839243.34000000008</v>
      </c>
      <c r="O476" s="78"/>
      <c r="Q476" s="3"/>
      <c r="R476" s="3"/>
      <c r="S476" s="78">
        <f t="shared" si="30"/>
        <v>1.0416763330984264</v>
      </c>
      <c r="X476" s="78">
        <f t="shared" si="29"/>
        <v>0.98872234918482726</v>
      </c>
      <c r="Y476" s="78">
        <f t="shared" si="31"/>
        <v>0.98884371216120737</v>
      </c>
      <c r="Z476" s="78">
        <f t="shared" si="32"/>
        <v>0.98896663885322</v>
      </c>
    </row>
    <row r="477" spans="1:26" ht="17.399999999999999">
      <c r="A477" s="12"/>
      <c r="B477" s="109"/>
      <c r="C477" s="29">
        <v>6.8999999999999977</v>
      </c>
      <c r="D477" s="30">
        <v>66.97</v>
      </c>
      <c r="E477" s="79"/>
      <c r="F477" s="80" t="s">
        <v>14</v>
      </c>
      <c r="G477" s="81">
        <v>782837.68</v>
      </c>
      <c r="H477" s="30">
        <v>75.510000000000005</v>
      </c>
      <c r="I477" s="79" t="s">
        <v>14</v>
      </c>
      <c r="J477" s="81">
        <v>814755.78</v>
      </c>
      <c r="K477" s="30">
        <v>84.04</v>
      </c>
      <c r="L477" s="79" t="s">
        <v>14</v>
      </c>
      <c r="M477" s="82">
        <v>848606.32000000007</v>
      </c>
      <c r="O477" s="78"/>
      <c r="Q477" s="3"/>
      <c r="R477" s="3"/>
      <c r="S477" s="78">
        <f t="shared" si="30"/>
        <v>1.0415468546906166</v>
      </c>
      <c r="X477" s="78">
        <f t="shared" si="29"/>
        <v>0.97794221828943251</v>
      </c>
      <c r="Y477" s="78">
        <f t="shared" si="31"/>
        <v>0.97817315288812956</v>
      </c>
      <c r="Z477" s="78">
        <f t="shared" si="32"/>
        <v>0.97841209626562509</v>
      </c>
    </row>
    <row r="478" spans="1:26" ht="17.399999999999999">
      <c r="A478" s="12"/>
      <c r="B478" s="109"/>
      <c r="C478" s="29">
        <v>7.099999999999997</v>
      </c>
      <c r="D478" s="30">
        <v>68.97</v>
      </c>
      <c r="E478" s="79"/>
      <c r="F478" s="80" t="s">
        <v>14</v>
      </c>
      <c r="G478" s="81">
        <v>800494.82000000007</v>
      </c>
      <c r="H478" s="30">
        <v>77.760000000000005</v>
      </c>
      <c r="I478" s="79" t="s">
        <v>14</v>
      </c>
      <c r="J478" s="81">
        <v>832936.15</v>
      </c>
      <c r="K478" s="30">
        <v>86.55</v>
      </c>
      <c r="L478" s="79" t="s">
        <v>14</v>
      </c>
      <c r="M478" s="82">
        <v>867330.16</v>
      </c>
      <c r="O478" s="78"/>
      <c r="Q478" s="3"/>
      <c r="R478" s="3"/>
      <c r="S478" s="78">
        <f t="shared" si="30"/>
        <v>1.0412924928279317</v>
      </c>
      <c r="X478" s="78">
        <f t="shared" si="29"/>
        <v>0.98909272636889589</v>
      </c>
      <c r="Y478" s="78">
        <f t="shared" si="31"/>
        <v>0.98920502198388693</v>
      </c>
      <c r="Z478" s="78">
        <f t="shared" si="32"/>
        <v>0.98932011718490231</v>
      </c>
    </row>
    <row r="479" spans="1:26" ht="17.399999999999999">
      <c r="A479" s="12"/>
      <c r="B479" s="109"/>
      <c r="C479" s="29">
        <v>7.1999999999999975</v>
      </c>
      <c r="D479" s="30">
        <v>69.97</v>
      </c>
      <c r="E479" s="79"/>
      <c r="F479" s="80" t="s">
        <v>14</v>
      </c>
      <c r="G479" s="81">
        <v>809322.32000000007</v>
      </c>
      <c r="H479" s="30">
        <v>78.89</v>
      </c>
      <c r="I479" s="79" t="s">
        <v>14</v>
      </c>
      <c r="J479" s="81">
        <v>842025.8</v>
      </c>
      <c r="K479" s="30">
        <v>87.81</v>
      </c>
      <c r="L479" s="79" t="s">
        <v>14</v>
      </c>
      <c r="M479" s="82">
        <v>876693.14</v>
      </c>
      <c r="O479" s="78"/>
      <c r="Q479" s="3"/>
      <c r="R479" s="3"/>
      <c r="S479" s="78">
        <f t="shared" si="30"/>
        <v>1.0411713512816352</v>
      </c>
      <c r="X479" s="78">
        <f t="shared" si="29"/>
        <v>0.97864863536030267</v>
      </c>
      <c r="Y479" s="78">
        <f t="shared" si="31"/>
        <v>0.9788651016069787</v>
      </c>
      <c r="Z479" s="78">
        <f t="shared" si="32"/>
        <v>0.9790880916359469</v>
      </c>
    </row>
    <row r="480" spans="1:26" ht="17.399999999999999">
      <c r="A480" s="12"/>
      <c r="B480" s="109"/>
      <c r="C480" s="29">
        <v>7.3999999999999968</v>
      </c>
      <c r="D480" s="30">
        <v>71.97</v>
      </c>
      <c r="E480" s="79"/>
      <c r="F480" s="80" t="s">
        <v>14</v>
      </c>
      <c r="G480" s="81">
        <v>826979.46000000008</v>
      </c>
      <c r="H480" s="30">
        <v>81.14</v>
      </c>
      <c r="I480" s="79" t="s">
        <v>14</v>
      </c>
      <c r="J480" s="81">
        <v>860206.17</v>
      </c>
      <c r="K480" s="30">
        <v>90.32</v>
      </c>
      <c r="L480" s="79" t="s">
        <v>14</v>
      </c>
      <c r="M480" s="82">
        <v>895418.04</v>
      </c>
      <c r="O480" s="78"/>
      <c r="Q480" s="3"/>
      <c r="R480" s="3"/>
      <c r="S480" s="78">
        <f t="shared" si="30"/>
        <v>1.040934221618057</v>
      </c>
      <c r="X480" s="78">
        <f t="shared" si="29"/>
        <v>0.9894370840155724</v>
      </c>
      <c r="Y480" s="78">
        <f t="shared" si="31"/>
        <v>0.98954366305361963</v>
      </c>
      <c r="Z480" s="78">
        <f t="shared" si="32"/>
        <v>0.98965282122296339</v>
      </c>
    </row>
    <row r="481" spans="1:26" ht="17.399999999999999">
      <c r="A481" s="12"/>
      <c r="B481" s="109"/>
      <c r="C481" s="29">
        <v>7.4999999999999973</v>
      </c>
      <c r="D481" s="30">
        <v>72.97</v>
      </c>
      <c r="E481" s="79"/>
      <c r="F481" s="80" t="s">
        <v>14</v>
      </c>
      <c r="G481" s="81">
        <v>835808.03</v>
      </c>
      <c r="H481" s="30">
        <v>82.27</v>
      </c>
      <c r="I481" s="79" t="s">
        <v>14</v>
      </c>
      <c r="J481" s="81">
        <v>869295.82000000007</v>
      </c>
      <c r="K481" s="30">
        <v>91.57</v>
      </c>
      <c r="L481" s="79" t="s">
        <v>14</v>
      </c>
      <c r="M481" s="82">
        <v>904779.96000000008</v>
      </c>
      <c r="O481" s="78"/>
      <c r="Q481" s="3"/>
      <c r="R481" s="3"/>
      <c r="S481" s="78">
        <f t="shared" si="30"/>
        <v>1.0408194071380672</v>
      </c>
      <c r="X481" s="78">
        <f t="shared" si="29"/>
        <v>0.97931123539581588</v>
      </c>
      <c r="Y481" s="78">
        <f t="shared" si="31"/>
        <v>0.97951452646859183</v>
      </c>
      <c r="Z481" s="78">
        <f t="shared" si="32"/>
        <v>0.97972409154403362</v>
      </c>
    </row>
    <row r="482" spans="1:26" ht="17.399999999999999">
      <c r="A482" s="12"/>
      <c r="B482" s="109"/>
      <c r="C482" s="29">
        <v>7.6999999999999966</v>
      </c>
      <c r="D482" s="30">
        <v>74.97</v>
      </c>
      <c r="E482" s="79"/>
      <c r="F482" s="80" t="s">
        <v>14</v>
      </c>
      <c r="G482" s="81">
        <v>853465.17</v>
      </c>
      <c r="H482" s="30">
        <v>84.52</v>
      </c>
      <c r="I482" s="79" t="s">
        <v>14</v>
      </c>
      <c r="J482" s="81">
        <v>887476.19000000006</v>
      </c>
      <c r="K482" s="30">
        <v>94.08</v>
      </c>
      <c r="L482" s="79" t="s">
        <v>14</v>
      </c>
      <c r="M482" s="82">
        <v>923504.8600000001</v>
      </c>
      <c r="O482" s="78"/>
      <c r="Q482" s="3"/>
      <c r="R482" s="3"/>
      <c r="S482" s="78">
        <f t="shared" si="30"/>
        <v>1.040596773644147</v>
      </c>
      <c r="X482" s="78">
        <f t="shared" si="29"/>
        <v>0.98976275653601464</v>
      </c>
      <c r="Y482" s="78">
        <f t="shared" si="31"/>
        <v>0.98986052251248047</v>
      </c>
      <c r="Z482" s="78">
        <f t="shared" si="32"/>
        <v>0.98996322994691299</v>
      </c>
    </row>
    <row r="483" spans="1:26" ht="17.399999999999999">
      <c r="A483" s="12"/>
      <c r="B483" s="109"/>
      <c r="C483" s="29">
        <v>7.7999999999999972</v>
      </c>
      <c r="D483" s="30">
        <v>75.97</v>
      </c>
      <c r="E483" s="79"/>
      <c r="F483" s="80" t="s">
        <v>14</v>
      </c>
      <c r="G483" s="81">
        <v>862292.67</v>
      </c>
      <c r="H483" s="30">
        <v>85.65</v>
      </c>
      <c r="I483" s="79" t="s">
        <v>14</v>
      </c>
      <c r="J483" s="81">
        <v>896566.91</v>
      </c>
      <c r="K483" s="30">
        <v>95.33</v>
      </c>
      <c r="L483" s="79" t="s">
        <v>14</v>
      </c>
      <c r="M483" s="82">
        <v>932867.84000000008</v>
      </c>
      <c r="O483" s="78"/>
      <c r="Q483" s="3"/>
      <c r="R483" s="3"/>
      <c r="S483" s="78">
        <f t="shared" si="30"/>
        <v>1.0404888130435241</v>
      </c>
      <c r="X483" s="78">
        <f t="shared" si="29"/>
        <v>0.97993392373140009</v>
      </c>
      <c r="Y483" s="78">
        <f t="shared" si="31"/>
        <v>0.98012640030506382</v>
      </c>
      <c r="Z483" s="78">
        <f t="shared" si="32"/>
        <v>0.98032256950594232</v>
      </c>
    </row>
    <row r="484" spans="1:26" ht="17.399999999999999">
      <c r="A484" s="12"/>
      <c r="B484" s="109"/>
      <c r="C484" s="29">
        <v>7.9999999999999964</v>
      </c>
      <c r="D484" s="30">
        <v>77.97</v>
      </c>
      <c r="E484" s="79"/>
      <c r="F484" s="80" t="s">
        <v>14</v>
      </c>
      <c r="G484" s="81">
        <v>879949.81</v>
      </c>
      <c r="H484" s="30">
        <v>87.91</v>
      </c>
      <c r="I484" s="79" t="s">
        <v>14</v>
      </c>
      <c r="J484" s="81">
        <v>914746.21000000008</v>
      </c>
      <c r="K484" s="30">
        <v>97.84</v>
      </c>
      <c r="L484" s="79" t="s">
        <v>14</v>
      </c>
      <c r="M484" s="82">
        <v>951592.74</v>
      </c>
      <c r="O484" s="78"/>
      <c r="Q484" s="3"/>
      <c r="R484" s="3"/>
      <c r="S484" s="78">
        <f t="shared" si="30"/>
        <v>1.0402806041688875</v>
      </c>
      <c r="X484" s="78">
        <f t="shared" si="29"/>
        <v>0.99006662380783839</v>
      </c>
      <c r="Y484" s="78">
        <f t="shared" si="31"/>
        <v>0.99015982182050244</v>
      </c>
      <c r="Z484" s="78">
        <f t="shared" si="32"/>
        <v>0.99232297385154788</v>
      </c>
    </row>
    <row r="485" spans="1:26" ht="18" thickBot="1">
      <c r="A485" s="12"/>
      <c r="B485" s="123"/>
      <c r="C485" s="85">
        <v>8.0999999999999979</v>
      </c>
      <c r="D485" s="86">
        <v>78.97</v>
      </c>
      <c r="E485" s="87"/>
      <c r="F485" s="88" t="s">
        <v>14</v>
      </c>
      <c r="G485" s="89">
        <v>888778.38</v>
      </c>
      <c r="H485" s="86">
        <v>89.03</v>
      </c>
      <c r="I485" s="87" t="s">
        <v>14</v>
      </c>
      <c r="J485" s="89">
        <v>923836.93</v>
      </c>
      <c r="K485" s="86">
        <v>99.1</v>
      </c>
      <c r="L485" s="87" t="s">
        <v>14</v>
      </c>
      <c r="M485" s="90">
        <v>958954.66</v>
      </c>
      <c r="O485" s="78"/>
      <c r="Q485" s="3"/>
      <c r="R485" s="3"/>
      <c r="S485" s="78">
        <f t="shared" si="30"/>
        <v>1.0380129099190698</v>
      </c>
      <c r="X485" s="78"/>
      <c r="Y485" s="78"/>
      <c r="Z485" s="78"/>
    </row>
    <row r="486" spans="1:26" ht="17.399999999999999">
      <c r="A486" s="12"/>
      <c r="B486" s="108">
        <v>5.3</v>
      </c>
      <c r="C486" s="23">
        <v>5.299999999999998</v>
      </c>
      <c r="D486" s="24">
        <v>53.06</v>
      </c>
      <c r="E486" s="95">
        <v>8.5000000000000006E-2</v>
      </c>
      <c r="F486" s="92" t="s">
        <v>14</v>
      </c>
      <c r="G486" s="76">
        <v>668977.36499999999</v>
      </c>
      <c r="H486" s="24">
        <v>59.82</v>
      </c>
      <c r="I486" s="74" t="s">
        <v>14</v>
      </c>
      <c r="J486" s="76">
        <v>698627.875</v>
      </c>
      <c r="K486" s="24">
        <v>66.59</v>
      </c>
      <c r="L486" s="74" t="s">
        <v>14</v>
      </c>
      <c r="M486" s="77">
        <v>730903.11</v>
      </c>
      <c r="O486" s="78"/>
      <c r="Q486" s="3"/>
      <c r="R486" s="3"/>
      <c r="S486" s="78">
        <f t="shared" si="30"/>
        <v>1.0461980349696181</v>
      </c>
      <c r="X486" s="78">
        <f t="shared" si="29"/>
        <v>0.98643464181950835</v>
      </c>
      <c r="Y486" s="78">
        <f t="shared" si="31"/>
        <v>0.98247139720941734</v>
      </c>
      <c r="Z486" s="78">
        <f t="shared" si="32"/>
        <v>0.98973401441476661</v>
      </c>
    </row>
    <row r="487" spans="1:26" ht="17.399999999999999">
      <c r="A487" s="12"/>
      <c r="B487" s="109"/>
      <c r="C487" s="29">
        <v>5.3999999999999986</v>
      </c>
      <c r="D487" s="30">
        <v>54.1</v>
      </c>
      <c r="E487" s="79"/>
      <c r="F487" s="80" t="s">
        <v>14</v>
      </c>
      <c r="G487" s="81">
        <v>678177.08</v>
      </c>
      <c r="H487" s="30">
        <v>61</v>
      </c>
      <c r="I487" s="79" t="s">
        <v>14</v>
      </c>
      <c r="J487" s="81">
        <v>711092.33</v>
      </c>
      <c r="K487" s="30">
        <v>67.89</v>
      </c>
      <c r="L487" s="79" t="s">
        <v>14</v>
      </c>
      <c r="M487" s="82">
        <v>738484.38</v>
      </c>
      <c r="O487" s="78"/>
      <c r="Q487" s="3"/>
      <c r="R487" s="3"/>
      <c r="S487" s="78">
        <f t="shared" si="30"/>
        <v>1.0385210876905395</v>
      </c>
      <c r="X487" s="78">
        <f t="shared" si="29"/>
        <v>0.97358743311967977</v>
      </c>
      <c r="Y487" s="78">
        <f t="shared" si="31"/>
        <v>0.97273681757940844</v>
      </c>
      <c r="Z487" s="78">
        <f t="shared" si="32"/>
        <v>0.9693000750714833</v>
      </c>
    </row>
    <row r="488" spans="1:26" ht="17.399999999999999">
      <c r="A488" s="12"/>
      <c r="B488" s="109"/>
      <c r="C488" s="29">
        <v>5.5999999999999979</v>
      </c>
      <c r="D488" s="30">
        <v>56.18</v>
      </c>
      <c r="E488" s="79"/>
      <c r="F488" s="80" t="s">
        <v>14</v>
      </c>
      <c r="G488" s="81">
        <v>696575.42499999993</v>
      </c>
      <c r="H488" s="30">
        <v>63.34</v>
      </c>
      <c r="I488" s="79" t="s">
        <v>14</v>
      </c>
      <c r="J488" s="81">
        <v>731022.32499999995</v>
      </c>
      <c r="K488" s="30">
        <v>70.5</v>
      </c>
      <c r="L488" s="79" t="s">
        <v>14</v>
      </c>
      <c r="M488" s="82">
        <v>761873.85</v>
      </c>
      <c r="O488" s="78"/>
      <c r="Q488" s="3"/>
      <c r="R488" s="3"/>
      <c r="S488" s="78">
        <f t="shared" si="30"/>
        <v>1.0422032596610507</v>
      </c>
      <c r="X488" s="78">
        <f t="shared" si="29"/>
        <v>0.98696509060945381</v>
      </c>
      <c r="Y488" s="78">
        <f t="shared" si="31"/>
        <v>0.98989222935040211</v>
      </c>
      <c r="Z488" s="78">
        <f t="shared" si="32"/>
        <v>0.98361125274919348</v>
      </c>
    </row>
    <row r="489" spans="1:26" ht="17.399999999999999">
      <c r="A489" s="12"/>
      <c r="B489" s="109"/>
      <c r="C489" s="29">
        <v>5.6999999999999984</v>
      </c>
      <c r="D489" s="30">
        <v>57.22</v>
      </c>
      <c r="E489" s="79"/>
      <c r="F489" s="80" t="s">
        <v>14</v>
      </c>
      <c r="G489" s="81">
        <v>705775.14</v>
      </c>
      <c r="H489" s="30">
        <v>64.52</v>
      </c>
      <c r="I489" s="79" t="s">
        <v>14</v>
      </c>
      <c r="J489" s="81">
        <v>738486.78</v>
      </c>
      <c r="K489" s="30">
        <v>71.81</v>
      </c>
      <c r="L489" s="79" t="s">
        <v>14</v>
      </c>
      <c r="M489" s="82">
        <v>774568.05</v>
      </c>
      <c r="O489" s="78"/>
      <c r="Q489" s="3"/>
      <c r="R489" s="3"/>
      <c r="S489" s="78">
        <f t="shared" si="30"/>
        <v>1.0488583830843932</v>
      </c>
      <c r="X489" s="78">
        <f t="shared" si="29"/>
        <v>0.97459254886566926</v>
      </c>
      <c r="Y489" s="78">
        <f t="shared" si="31"/>
        <v>0.97888435738985258</v>
      </c>
      <c r="Z489" s="78">
        <f t="shared" si="32"/>
        <v>0.98928489760210747</v>
      </c>
    </row>
    <row r="490" spans="1:26" ht="17.399999999999999">
      <c r="A490" s="12"/>
      <c r="B490" s="109"/>
      <c r="C490" s="29">
        <v>5.8999999999999977</v>
      </c>
      <c r="D490" s="30">
        <v>59.3</v>
      </c>
      <c r="E490" s="79"/>
      <c r="F490" s="80" t="s">
        <v>14</v>
      </c>
      <c r="G490" s="81">
        <v>724174.57</v>
      </c>
      <c r="H490" s="30">
        <v>66.86</v>
      </c>
      <c r="I490" s="79" t="s">
        <v>14</v>
      </c>
      <c r="J490" s="81">
        <v>754416.77500000002</v>
      </c>
      <c r="K490" s="30">
        <v>74.42</v>
      </c>
      <c r="L490" s="79" t="s">
        <v>14</v>
      </c>
      <c r="M490" s="82">
        <v>782957.52</v>
      </c>
      <c r="O490" s="78"/>
      <c r="Q490" s="3"/>
      <c r="R490" s="3"/>
      <c r="S490" s="78">
        <f t="shared" si="30"/>
        <v>1.0378315354930967</v>
      </c>
      <c r="X490" s="78">
        <f t="shared" si="29"/>
        <v>0.98745709551426208</v>
      </c>
      <c r="Y490" s="78">
        <f t="shared" si="31"/>
        <v>0.98761004377604622</v>
      </c>
      <c r="Z490" s="78">
        <f t="shared" si="32"/>
        <v>0.98776991236453748</v>
      </c>
    </row>
    <row r="491" spans="1:26" ht="17.399999999999999">
      <c r="A491" s="12"/>
      <c r="B491" s="109"/>
      <c r="C491" s="29">
        <v>5.9999999999999982</v>
      </c>
      <c r="D491" s="30">
        <v>60.34</v>
      </c>
      <c r="E491" s="79"/>
      <c r="F491" s="80" t="s">
        <v>14</v>
      </c>
      <c r="G491" s="81">
        <v>733373.2</v>
      </c>
      <c r="H491" s="30">
        <v>68.03</v>
      </c>
      <c r="I491" s="79" t="s">
        <v>14</v>
      </c>
      <c r="J491" s="81">
        <v>763881.23</v>
      </c>
      <c r="K491" s="30">
        <v>75.72</v>
      </c>
      <c r="L491" s="79" t="s">
        <v>14</v>
      </c>
      <c r="M491" s="82">
        <v>792651.72000000009</v>
      </c>
      <c r="O491" s="78"/>
      <c r="Q491" s="3"/>
      <c r="R491" s="3"/>
      <c r="S491" s="78">
        <f t="shared" si="30"/>
        <v>1.037663564530837</v>
      </c>
      <c r="X491" s="78">
        <f t="shared" si="29"/>
        <v>0.97552527284745649</v>
      </c>
      <c r="Y491" s="78">
        <f t="shared" si="31"/>
        <v>0.97581793107271808</v>
      </c>
      <c r="Z491" s="78">
        <f t="shared" si="32"/>
        <v>0.97612255358622879</v>
      </c>
    </row>
    <row r="492" spans="1:26" ht="17.399999999999999">
      <c r="A492" s="12"/>
      <c r="B492" s="109"/>
      <c r="C492" s="29">
        <v>6.1999999999999975</v>
      </c>
      <c r="D492" s="30">
        <v>62.42</v>
      </c>
      <c r="E492" s="79"/>
      <c r="F492" s="80" t="s">
        <v>14</v>
      </c>
      <c r="G492" s="81">
        <v>751772.63</v>
      </c>
      <c r="H492" s="30">
        <v>70.38</v>
      </c>
      <c r="I492" s="79" t="s">
        <v>14</v>
      </c>
      <c r="J492" s="81">
        <v>782811.22499999998</v>
      </c>
      <c r="K492" s="30">
        <v>78.34</v>
      </c>
      <c r="L492" s="79" t="s">
        <v>14</v>
      </c>
      <c r="M492" s="82">
        <v>812041.19000000006</v>
      </c>
      <c r="O492" s="78"/>
      <c r="Q492" s="3"/>
      <c r="R492" s="3"/>
      <c r="S492" s="78">
        <f t="shared" si="30"/>
        <v>1.03733973666512</v>
      </c>
      <c r="X492" s="78">
        <f t="shared" si="29"/>
        <v>0.98791057906315904</v>
      </c>
      <c r="Y492" s="78">
        <f t="shared" si="31"/>
        <v>0.98805273558666074</v>
      </c>
      <c r="Z492" s="78">
        <f t="shared" si="32"/>
        <v>0.98820148493837057</v>
      </c>
    </row>
    <row r="493" spans="1:26" ht="17.399999999999999">
      <c r="A493" s="12"/>
      <c r="B493" s="109"/>
      <c r="C493" s="29">
        <v>6.299999999999998</v>
      </c>
      <c r="D493" s="30">
        <v>63.46</v>
      </c>
      <c r="E493" s="79"/>
      <c r="F493" s="80" t="s">
        <v>14</v>
      </c>
      <c r="G493" s="81">
        <v>760972.34499999997</v>
      </c>
      <c r="H493" s="30">
        <v>71.55</v>
      </c>
      <c r="I493" s="79" t="s">
        <v>14</v>
      </c>
      <c r="J493" s="81">
        <v>792276.76500000001</v>
      </c>
      <c r="K493" s="30">
        <v>79.64</v>
      </c>
      <c r="L493" s="79" t="s">
        <v>14</v>
      </c>
      <c r="M493" s="82">
        <v>821736.46000000008</v>
      </c>
      <c r="O493" s="78"/>
      <c r="Q493" s="3"/>
      <c r="R493" s="3"/>
      <c r="S493" s="78">
        <f t="shared" si="30"/>
        <v>1.0371835907619986</v>
      </c>
      <c r="X493" s="78">
        <f t="shared" si="29"/>
        <v>0.97639197288097834</v>
      </c>
      <c r="Y493" s="78">
        <f t="shared" si="31"/>
        <v>0.97666570811403663</v>
      </c>
      <c r="Z493" s="78">
        <f t="shared" si="32"/>
        <v>0.97694819609234973</v>
      </c>
    </row>
    <row r="494" spans="1:26" ht="17.399999999999999">
      <c r="A494" s="12"/>
      <c r="B494" s="109"/>
      <c r="C494" s="29">
        <v>6.4999999999999973</v>
      </c>
      <c r="D494" s="30">
        <v>65.55</v>
      </c>
      <c r="E494" s="79"/>
      <c r="F494" s="80" t="s">
        <v>14</v>
      </c>
      <c r="G494" s="81">
        <v>779371.77500000002</v>
      </c>
      <c r="H494" s="30">
        <v>73.900000000000006</v>
      </c>
      <c r="I494" s="79" t="s">
        <v>14</v>
      </c>
      <c r="J494" s="81">
        <v>811205.67499999993</v>
      </c>
      <c r="K494" s="30">
        <v>82.25</v>
      </c>
      <c r="L494" s="79" t="s">
        <v>14</v>
      </c>
      <c r="M494" s="82">
        <v>841125.93</v>
      </c>
      <c r="O494" s="78"/>
      <c r="Q494" s="3"/>
      <c r="R494" s="3"/>
      <c r="S494" s="78">
        <f t="shared" si="30"/>
        <v>1.0368836855092269</v>
      </c>
      <c r="X494" s="78">
        <f t="shared" si="29"/>
        <v>0.98833505551099143</v>
      </c>
      <c r="Y494" s="78">
        <f t="shared" si="31"/>
        <v>0.98846609966696586</v>
      </c>
      <c r="Z494" s="78">
        <f t="shared" si="32"/>
        <v>0.98860605237443078</v>
      </c>
    </row>
    <row r="495" spans="1:26" ht="17.399999999999999">
      <c r="A495" s="12"/>
      <c r="B495" s="109"/>
      <c r="C495" s="29">
        <v>6.5999999999999979</v>
      </c>
      <c r="D495" s="30">
        <v>66.59</v>
      </c>
      <c r="E495" s="79"/>
      <c r="F495" s="80" t="s">
        <v>14</v>
      </c>
      <c r="G495" s="81">
        <v>788570.40500000003</v>
      </c>
      <c r="H495" s="30">
        <v>75.069999999999993</v>
      </c>
      <c r="I495" s="79" t="s">
        <v>14</v>
      </c>
      <c r="J495" s="81">
        <v>820671.21499999997</v>
      </c>
      <c r="K495" s="30">
        <v>83.56</v>
      </c>
      <c r="L495" s="79" t="s">
        <v>14</v>
      </c>
      <c r="M495" s="82">
        <v>850820.13</v>
      </c>
      <c r="O495" s="78"/>
      <c r="Q495" s="3"/>
      <c r="R495" s="3"/>
      <c r="S495" s="78">
        <f t="shared" si="30"/>
        <v>1.0367368983448506</v>
      </c>
      <c r="X495" s="78">
        <f t="shared" si="29"/>
        <v>0.97719935838741734</v>
      </c>
      <c r="Y495" s="78">
        <f t="shared" si="31"/>
        <v>0.9774535877574545</v>
      </c>
      <c r="Z495" s="78">
        <f t="shared" si="32"/>
        <v>0.97771862089317318</v>
      </c>
    </row>
    <row r="496" spans="1:26" ht="17.399999999999999">
      <c r="A496" s="12"/>
      <c r="B496" s="109"/>
      <c r="C496" s="29">
        <v>6.7999999999999972</v>
      </c>
      <c r="D496" s="30">
        <v>68.67</v>
      </c>
      <c r="E496" s="79"/>
      <c r="F496" s="80" t="s">
        <v>14</v>
      </c>
      <c r="G496" s="81">
        <v>806969.83499999996</v>
      </c>
      <c r="H496" s="30">
        <v>77.42</v>
      </c>
      <c r="I496" s="79" t="s">
        <v>14</v>
      </c>
      <c r="J496" s="81">
        <v>839601.21</v>
      </c>
      <c r="K496" s="30">
        <v>86.17</v>
      </c>
      <c r="L496" s="79" t="s">
        <v>14</v>
      </c>
      <c r="M496" s="82">
        <v>870209.60000000009</v>
      </c>
      <c r="O496" s="78"/>
      <c r="Q496" s="3"/>
      <c r="R496" s="3"/>
      <c r="S496" s="78">
        <f t="shared" si="30"/>
        <v>1.0364558669466426</v>
      </c>
      <c r="X496" s="78">
        <f t="shared" si="29"/>
        <v>0.98872818154022046</v>
      </c>
      <c r="Y496" s="78">
        <f t="shared" si="31"/>
        <v>0.98885309418323974</v>
      </c>
      <c r="Z496" s="78">
        <f t="shared" si="32"/>
        <v>0.98898145659768888</v>
      </c>
    </row>
    <row r="497" spans="1:26" ht="17.399999999999999">
      <c r="A497" s="12"/>
      <c r="B497" s="109"/>
      <c r="C497" s="29">
        <v>6.8999999999999977</v>
      </c>
      <c r="D497" s="30">
        <v>69.709999999999994</v>
      </c>
      <c r="E497" s="79"/>
      <c r="F497" s="80" t="s">
        <v>14</v>
      </c>
      <c r="G497" s="81">
        <v>816169.54999999993</v>
      </c>
      <c r="H497" s="30">
        <v>78.59</v>
      </c>
      <c r="I497" s="79" t="s">
        <v>14</v>
      </c>
      <c r="J497" s="81">
        <v>849065.66499999992</v>
      </c>
      <c r="K497" s="30">
        <v>87.48</v>
      </c>
      <c r="L497" s="79" t="s">
        <v>14</v>
      </c>
      <c r="M497" s="82">
        <v>879904.87</v>
      </c>
      <c r="O497" s="78"/>
      <c r="Q497" s="3"/>
      <c r="R497" s="3"/>
      <c r="S497" s="78">
        <f t="shared" si="30"/>
        <v>1.0363213427079283</v>
      </c>
      <c r="X497" s="78">
        <f t="shared" si="29"/>
        <v>0.97795464561933565</v>
      </c>
      <c r="Y497" s="78">
        <f t="shared" si="31"/>
        <v>0.97819114095570481</v>
      </c>
      <c r="Z497" s="78">
        <f t="shared" si="32"/>
        <v>0.97844040354043793</v>
      </c>
    </row>
    <row r="498" spans="1:26" ht="17.399999999999999">
      <c r="A498" s="12"/>
      <c r="B498" s="109"/>
      <c r="C498" s="29">
        <v>7.099999999999997</v>
      </c>
      <c r="D498" s="30">
        <v>71.790000000000006</v>
      </c>
      <c r="E498" s="79"/>
      <c r="F498" s="80" t="s">
        <v>14</v>
      </c>
      <c r="G498" s="81">
        <v>834567.89500000002</v>
      </c>
      <c r="H498" s="30">
        <v>80.94</v>
      </c>
      <c r="I498" s="79" t="s">
        <v>14</v>
      </c>
      <c r="J498" s="81">
        <v>867995.65999999992</v>
      </c>
      <c r="K498" s="30">
        <v>90.09</v>
      </c>
      <c r="L498" s="79" t="s">
        <v>14</v>
      </c>
      <c r="M498" s="82">
        <v>899293.27</v>
      </c>
      <c r="O498" s="78"/>
      <c r="Q498" s="3"/>
      <c r="R498" s="3"/>
      <c r="S498" s="78">
        <f t="shared" si="30"/>
        <v>1.0360573346645536</v>
      </c>
      <c r="X498" s="78">
        <f t="shared" si="29"/>
        <v>0.98909686163468635</v>
      </c>
      <c r="Y498" s="78">
        <f t="shared" si="31"/>
        <v>0.98921380603151399</v>
      </c>
      <c r="Z498" s="78">
        <f t="shared" si="32"/>
        <v>0.98933400194462295</v>
      </c>
    </row>
    <row r="499" spans="1:26" ht="17.399999999999999">
      <c r="A499" s="12"/>
      <c r="B499" s="109"/>
      <c r="C499" s="29">
        <v>7.1999999999999975</v>
      </c>
      <c r="D499" s="30">
        <v>72.83</v>
      </c>
      <c r="E499" s="79"/>
      <c r="F499" s="80" t="s">
        <v>14</v>
      </c>
      <c r="G499" s="81">
        <v>843767.61</v>
      </c>
      <c r="H499" s="30">
        <v>82.11</v>
      </c>
      <c r="I499" s="79" t="s">
        <v>14</v>
      </c>
      <c r="J499" s="81">
        <v>877460.11499999999</v>
      </c>
      <c r="K499" s="30">
        <v>91.39</v>
      </c>
      <c r="L499" s="79" t="s">
        <v>14</v>
      </c>
      <c r="M499" s="82">
        <v>908988.54</v>
      </c>
      <c r="O499" s="78"/>
      <c r="Q499" s="3"/>
      <c r="R499" s="3"/>
      <c r="S499" s="78">
        <f t="shared" si="30"/>
        <v>1.0359314622522757</v>
      </c>
      <c r="X499" s="78">
        <f t="shared" si="29"/>
        <v>0.97865908907860832</v>
      </c>
      <c r="Y499" s="78">
        <f t="shared" si="31"/>
        <v>0.97895306413462679</v>
      </c>
      <c r="Z499" s="78">
        <f t="shared" si="32"/>
        <v>0.97911468196020712</v>
      </c>
    </row>
    <row r="500" spans="1:26" ht="17.399999999999999">
      <c r="A500" s="12"/>
      <c r="B500" s="109"/>
      <c r="C500" s="29">
        <v>7.3999999999999968</v>
      </c>
      <c r="D500" s="30">
        <v>74.91</v>
      </c>
      <c r="E500" s="79"/>
      <c r="F500" s="80" t="s">
        <v>14</v>
      </c>
      <c r="G500" s="81">
        <v>862167.03999999992</v>
      </c>
      <c r="H500" s="30">
        <v>84.46</v>
      </c>
      <c r="I500" s="79" t="s">
        <v>14</v>
      </c>
      <c r="J500" s="81">
        <v>896325.01</v>
      </c>
      <c r="K500" s="30">
        <v>94</v>
      </c>
      <c r="L500" s="79" t="s">
        <v>14</v>
      </c>
      <c r="M500" s="82">
        <v>928378.01</v>
      </c>
      <c r="O500" s="78"/>
      <c r="Q500" s="3"/>
      <c r="R500" s="3"/>
      <c r="S500" s="78">
        <f t="shared" si="30"/>
        <v>1.0357604659497339</v>
      </c>
      <c r="X500" s="78">
        <f t="shared" si="29"/>
        <v>0.98944220106262826</v>
      </c>
      <c r="Y500" s="78">
        <f t="shared" si="31"/>
        <v>0.9894800386638225</v>
      </c>
      <c r="Z500" s="78">
        <f t="shared" si="32"/>
        <v>0.98966582753794607</v>
      </c>
    </row>
    <row r="501" spans="1:26" ht="17.399999999999999">
      <c r="A501" s="12"/>
      <c r="B501" s="109"/>
      <c r="C501" s="29">
        <v>7.4999999999999973</v>
      </c>
      <c r="D501" s="30">
        <v>75.95</v>
      </c>
      <c r="E501" s="79"/>
      <c r="F501" s="80" t="s">
        <v>14</v>
      </c>
      <c r="G501" s="81">
        <v>871366.755</v>
      </c>
      <c r="H501" s="30">
        <v>85.63</v>
      </c>
      <c r="I501" s="79" t="s">
        <v>14</v>
      </c>
      <c r="J501" s="81">
        <v>905854.56499999994</v>
      </c>
      <c r="K501" s="30">
        <v>95.31</v>
      </c>
      <c r="L501" s="79" t="s">
        <v>14</v>
      </c>
      <c r="M501" s="82">
        <v>938072.21000000008</v>
      </c>
      <c r="O501" s="78"/>
      <c r="Q501" s="3"/>
      <c r="R501" s="3"/>
      <c r="S501" s="78">
        <f t="shared" si="30"/>
        <v>1.0355660237799873</v>
      </c>
      <c r="X501" s="78">
        <f t="shared" si="29"/>
        <v>0.97932224471380147</v>
      </c>
      <c r="Y501" s="78">
        <f t="shared" si="31"/>
        <v>0.97953037299844192</v>
      </c>
      <c r="Z501" s="78">
        <f t="shared" si="32"/>
        <v>0.97974909032390733</v>
      </c>
    </row>
    <row r="502" spans="1:26" ht="17.399999999999999">
      <c r="A502" s="12"/>
      <c r="B502" s="109"/>
      <c r="C502" s="29">
        <v>7.6999999999999966</v>
      </c>
      <c r="D502" s="30">
        <v>78.03</v>
      </c>
      <c r="E502" s="79"/>
      <c r="F502" s="80" t="s">
        <v>14</v>
      </c>
      <c r="G502" s="81">
        <v>889765.1</v>
      </c>
      <c r="H502" s="30">
        <v>87.97</v>
      </c>
      <c r="I502" s="79" t="s">
        <v>14</v>
      </c>
      <c r="J502" s="81">
        <v>924784.55999999994</v>
      </c>
      <c r="K502" s="30">
        <v>97.92</v>
      </c>
      <c r="L502" s="79" t="s">
        <v>14</v>
      </c>
      <c r="M502" s="82">
        <v>957461.68</v>
      </c>
      <c r="O502" s="78"/>
      <c r="Q502" s="3"/>
      <c r="R502" s="3"/>
      <c r="S502" s="78">
        <f t="shared" si="30"/>
        <v>1.0353348459883458</v>
      </c>
      <c r="X502" s="78">
        <f t="shared" si="29"/>
        <v>0.98976632361301042</v>
      </c>
      <c r="Y502" s="78">
        <f t="shared" si="31"/>
        <v>0.98987519946484193</v>
      </c>
      <c r="Z502" s="78">
        <f t="shared" si="32"/>
        <v>0.98997549467022905</v>
      </c>
    </row>
    <row r="503" spans="1:26" ht="17.399999999999999">
      <c r="A503" s="12"/>
      <c r="B503" s="109"/>
      <c r="C503" s="29">
        <v>7.7999999999999972</v>
      </c>
      <c r="D503" s="30">
        <v>79.069999999999993</v>
      </c>
      <c r="E503" s="79"/>
      <c r="F503" s="80" t="s">
        <v>14</v>
      </c>
      <c r="G503" s="81">
        <v>898964.81499999994</v>
      </c>
      <c r="H503" s="30">
        <v>89.15</v>
      </c>
      <c r="I503" s="79" t="s">
        <v>14</v>
      </c>
      <c r="J503" s="81">
        <v>934243.59</v>
      </c>
      <c r="K503" s="30">
        <v>99.23</v>
      </c>
      <c r="L503" s="79" t="s">
        <v>14</v>
      </c>
      <c r="M503" s="82">
        <v>967156.95000000007</v>
      </c>
      <c r="O503" s="78"/>
      <c r="Q503" s="3"/>
      <c r="R503" s="3"/>
      <c r="S503" s="78">
        <f t="shared" si="30"/>
        <v>1.0352299553909705</v>
      </c>
      <c r="X503" s="78">
        <f t="shared" si="29"/>
        <v>0.97994315769304907</v>
      </c>
      <c r="Y503" s="78">
        <f t="shared" si="31"/>
        <v>0.98013445554156708</v>
      </c>
      <c r="Z503" s="78">
        <f t="shared" si="32"/>
        <v>0.98034611488428491</v>
      </c>
    </row>
    <row r="504" spans="1:26" ht="17.399999999999999">
      <c r="A504" s="12"/>
      <c r="B504" s="109"/>
      <c r="C504" s="29">
        <v>7.9999999999999964</v>
      </c>
      <c r="D504" s="30">
        <v>81.150000000000006</v>
      </c>
      <c r="E504" s="79"/>
      <c r="F504" s="80" t="s">
        <v>14</v>
      </c>
      <c r="G504" s="81">
        <v>917364.245</v>
      </c>
      <c r="H504" s="30">
        <v>91.49</v>
      </c>
      <c r="I504" s="79" t="s">
        <v>14</v>
      </c>
      <c r="J504" s="81">
        <v>953179.01</v>
      </c>
      <c r="K504" s="30">
        <v>101.84</v>
      </c>
      <c r="L504" s="79" t="s">
        <v>14</v>
      </c>
      <c r="M504" s="82">
        <v>986546.42</v>
      </c>
      <c r="O504" s="78"/>
      <c r="Q504" s="3"/>
      <c r="R504" s="3"/>
      <c r="S504" s="78">
        <f t="shared" si="30"/>
        <v>1.0350064464806039</v>
      </c>
      <c r="X504" s="78">
        <f t="shared" si="29"/>
        <v>0.99007114954050235</v>
      </c>
      <c r="Y504" s="78">
        <f t="shared" si="31"/>
        <v>0.99016714944264739</v>
      </c>
      <c r="Z504" s="78">
        <f t="shared" si="32"/>
        <v>0.99026921829386949</v>
      </c>
    </row>
    <row r="505" spans="1:26" ht="17.399999999999999">
      <c r="A505" s="12"/>
      <c r="B505" s="109"/>
      <c r="C505" s="29">
        <v>8.0999999999999979</v>
      </c>
      <c r="D505" s="30">
        <v>82.19</v>
      </c>
      <c r="E505" s="79"/>
      <c r="F505" s="80" t="s">
        <v>14</v>
      </c>
      <c r="G505" s="81">
        <v>926563.96</v>
      </c>
      <c r="H505" s="30">
        <v>92.67</v>
      </c>
      <c r="I505" s="79" t="s">
        <v>14</v>
      </c>
      <c r="J505" s="81">
        <v>962644.54999999993</v>
      </c>
      <c r="K505" s="30">
        <v>103.14</v>
      </c>
      <c r="L505" s="79" t="s">
        <v>14</v>
      </c>
      <c r="M505" s="82">
        <v>996240.62000000011</v>
      </c>
      <c r="O505" s="78"/>
      <c r="Q505" s="3"/>
      <c r="R505" s="3"/>
      <c r="S505" s="78">
        <f t="shared" si="30"/>
        <v>1.0348997664818236</v>
      </c>
      <c r="X505" s="78">
        <f t="shared" si="29"/>
        <v>0.98053007521818558</v>
      </c>
      <c r="Y505" s="78">
        <f t="shared" si="31"/>
        <v>0.98071574795838512</v>
      </c>
      <c r="Z505" s="78">
        <f t="shared" si="32"/>
        <v>0.9809089252170542</v>
      </c>
    </row>
    <row r="506" spans="1:26" ht="18" thickBot="1">
      <c r="A506" s="12"/>
      <c r="B506" s="123"/>
      <c r="C506" s="85">
        <v>8.2999999999999972</v>
      </c>
      <c r="D506" s="86">
        <v>84.27</v>
      </c>
      <c r="E506" s="87"/>
      <c r="F506" s="88" t="s">
        <v>14</v>
      </c>
      <c r="G506" s="89">
        <v>944962.30499999993</v>
      </c>
      <c r="H506" s="86">
        <v>95.01</v>
      </c>
      <c r="I506" s="87" t="s">
        <v>14</v>
      </c>
      <c r="J506" s="89">
        <v>981573.46</v>
      </c>
      <c r="K506" s="86">
        <v>105.75</v>
      </c>
      <c r="L506" s="87" t="s">
        <v>14</v>
      </c>
      <c r="M506" s="90">
        <v>1015630.0900000001</v>
      </c>
      <c r="O506" s="78"/>
      <c r="Q506" s="3"/>
      <c r="R506" s="3"/>
      <c r="S506" s="78">
        <f t="shared" si="30"/>
        <v>1.0346959564289768</v>
      </c>
      <c r="X506" s="78"/>
      <c r="Y506" s="78"/>
      <c r="Z506" s="78"/>
    </row>
    <row r="507" spans="1:26" ht="17.399999999999999">
      <c r="A507" s="12"/>
      <c r="B507" s="108">
        <v>5.4</v>
      </c>
      <c r="C507" s="23">
        <v>5.3999999999999986</v>
      </c>
      <c r="D507" s="24">
        <v>55.16</v>
      </c>
      <c r="E507" s="91">
        <v>0.08</v>
      </c>
      <c r="F507" s="92" t="s">
        <v>14</v>
      </c>
      <c r="G507" s="76">
        <v>684331.20000000007</v>
      </c>
      <c r="H507" s="24">
        <v>62.19</v>
      </c>
      <c r="I507" s="74" t="s">
        <v>14</v>
      </c>
      <c r="J507" s="76">
        <v>713377.8</v>
      </c>
      <c r="K507" s="24">
        <v>69.22</v>
      </c>
      <c r="L507" s="74" t="s">
        <v>14</v>
      </c>
      <c r="M507" s="77">
        <v>744300.56</v>
      </c>
      <c r="O507" s="78"/>
      <c r="Q507" s="3"/>
      <c r="R507" s="3"/>
      <c r="S507" s="78">
        <f t="shared" si="30"/>
        <v>1.0433469614557671</v>
      </c>
      <c r="X507" s="78">
        <f t="shared" si="29"/>
        <v>0.97359355649589907</v>
      </c>
      <c r="Y507" s="78">
        <f t="shared" si="31"/>
        <v>0.97393875053449519</v>
      </c>
      <c r="Z507" s="78">
        <f t="shared" si="32"/>
        <v>0.97429957266333977</v>
      </c>
    </row>
    <row r="508" spans="1:26" ht="17.399999999999999">
      <c r="A508" s="12"/>
      <c r="B508" s="109"/>
      <c r="C508" s="29">
        <v>5.5999999999999979</v>
      </c>
      <c r="D508" s="30">
        <v>57.28</v>
      </c>
      <c r="E508" s="79"/>
      <c r="F508" s="80" t="s">
        <v>14</v>
      </c>
      <c r="G508" s="81">
        <v>702892.08000000007</v>
      </c>
      <c r="H508" s="30">
        <v>64.58</v>
      </c>
      <c r="I508" s="79" t="s">
        <v>14</v>
      </c>
      <c r="J508" s="81">
        <v>732466.8</v>
      </c>
      <c r="K508" s="30">
        <v>71.88</v>
      </c>
      <c r="L508" s="79" t="s">
        <v>14</v>
      </c>
      <c r="M508" s="82">
        <v>763933.99</v>
      </c>
      <c r="O508" s="78"/>
      <c r="Q508" s="3"/>
      <c r="R508" s="3"/>
      <c r="S508" s="78">
        <f t="shared" si="30"/>
        <v>1.0429605683151781</v>
      </c>
      <c r="X508" s="78">
        <f t="shared" si="29"/>
        <v>0.98696883165331917</v>
      </c>
      <c r="Y508" s="78">
        <f t="shared" si="31"/>
        <v>0.98713626995493764</v>
      </c>
      <c r="Z508" s="78">
        <f t="shared" si="32"/>
        <v>0.98731350197958589</v>
      </c>
    </row>
    <row r="509" spans="1:26" ht="17.399999999999999">
      <c r="A509" s="12"/>
      <c r="B509" s="109"/>
      <c r="C509" s="29">
        <v>5.6999999999999984</v>
      </c>
      <c r="D509" s="30">
        <v>58.34</v>
      </c>
      <c r="E509" s="79"/>
      <c r="F509" s="80" t="s">
        <v>14</v>
      </c>
      <c r="G509" s="81">
        <v>712172.52</v>
      </c>
      <c r="H509" s="30">
        <v>65.78</v>
      </c>
      <c r="I509" s="79" t="s">
        <v>14</v>
      </c>
      <c r="J509" s="81">
        <v>742011.84000000008</v>
      </c>
      <c r="K509" s="30">
        <v>73.22</v>
      </c>
      <c r="L509" s="79" t="s">
        <v>14</v>
      </c>
      <c r="M509" s="82">
        <v>773750.17</v>
      </c>
      <c r="O509" s="78"/>
      <c r="Q509" s="3"/>
      <c r="R509" s="3"/>
      <c r="S509" s="78">
        <f t="shared" si="30"/>
        <v>1.0427733471207143</v>
      </c>
      <c r="X509" s="78">
        <f t="shared" si="29"/>
        <v>0.97459965563364148</v>
      </c>
      <c r="Y509" s="78">
        <f t="shared" si="31"/>
        <v>0.9749206069911257</v>
      </c>
      <c r="Z509" s="78">
        <f t="shared" si="32"/>
        <v>0.97525354696013378</v>
      </c>
    </row>
    <row r="510" spans="1:26" ht="17.399999999999999">
      <c r="A510" s="12"/>
      <c r="B510" s="109"/>
      <c r="C510" s="29">
        <v>5.8999999999999977</v>
      </c>
      <c r="D510" s="30">
        <v>60.47</v>
      </c>
      <c r="E510" s="79"/>
      <c r="F510" s="80" t="s">
        <v>14</v>
      </c>
      <c r="G510" s="81">
        <v>730733.4</v>
      </c>
      <c r="H510" s="30">
        <v>68.17</v>
      </c>
      <c r="I510" s="79" t="s">
        <v>14</v>
      </c>
      <c r="J510" s="81">
        <v>761099.76</v>
      </c>
      <c r="K510" s="30">
        <v>75.88</v>
      </c>
      <c r="L510" s="79" t="s">
        <v>14</v>
      </c>
      <c r="M510" s="82">
        <v>793383.60000000009</v>
      </c>
      <c r="O510" s="78"/>
      <c r="Q510" s="3"/>
      <c r="R510" s="3"/>
      <c r="S510" s="78">
        <f t="shared" si="30"/>
        <v>1.0424173566944761</v>
      </c>
      <c r="X510" s="78">
        <f t="shared" si="29"/>
        <v>0.98746054054527388</v>
      </c>
      <c r="Y510" s="78">
        <f t="shared" si="31"/>
        <v>0.98761421604350019</v>
      </c>
      <c r="Z510" s="78">
        <f t="shared" si="32"/>
        <v>0.98777734112208671</v>
      </c>
    </row>
    <row r="511" spans="1:26" ht="17.399999999999999">
      <c r="A511" s="12"/>
      <c r="B511" s="109"/>
      <c r="C511" s="29">
        <v>5.9999999999999982</v>
      </c>
      <c r="D511" s="30">
        <v>61.53</v>
      </c>
      <c r="E511" s="79"/>
      <c r="F511" s="80" t="s">
        <v>14</v>
      </c>
      <c r="G511" s="81">
        <v>740012.76</v>
      </c>
      <c r="H511" s="30">
        <v>69.37</v>
      </c>
      <c r="I511" s="79" t="s">
        <v>14</v>
      </c>
      <c r="J511" s="81">
        <v>770644.8</v>
      </c>
      <c r="K511" s="30">
        <v>77.209999999999994</v>
      </c>
      <c r="L511" s="79" t="s">
        <v>14</v>
      </c>
      <c r="M511" s="82">
        <v>803200.85000000009</v>
      </c>
      <c r="O511" s="78"/>
      <c r="Q511" s="3"/>
      <c r="R511" s="3"/>
      <c r="S511" s="78">
        <f t="shared" si="30"/>
        <v>1.0422452081685363</v>
      </c>
      <c r="X511" s="78">
        <f t="shared" ref="X511:X546" si="33">G511/G512</f>
        <v>0.97553186794099511</v>
      </c>
      <c r="Y511" s="78">
        <f t="shared" si="31"/>
        <v>0.97582856400473172</v>
      </c>
      <c r="Z511" s="78">
        <f t="shared" si="32"/>
        <v>0.97613926585557431</v>
      </c>
    </row>
    <row r="512" spans="1:26" ht="17.399999999999999">
      <c r="A512" s="12"/>
      <c r="B512" s="109"/>
      <c r="C512" s="29">
        <v>6.1999999999999975</v>
      </c>
      <c r="D512" s="30">
        <v>63.65</v>
      </c>
      <c r="E512" s="79"/>
      <c r="F512" s="80" t="s">
        <v>14</v>
      </c>
      <c r="G512" s="81">
        <v>758573.64</v>
      </c>
      <c r="H512" s="30">
        <v>71.760000000000005</v>
      </c>
      <c r="I512" s="79" t="s">
        <v>14</v>
      </c>
      <c r="J512" s="81">
        <v>789733.8</v>
      </c>
      <c r="K512" s="30">
        <v>79.87</v>
      </c>
      <c r="L512" s="79" t="s">
        <v>14</v>
      </c>
      <c r="M512" s="82">
        <v>822834.28</v>
      </c>
      <c r="O512" s="78"/>
      <c r="Q512" s="3"/>
      <c r="R512" s="3"/>
      <c r="S512" s="78">
        <f t="shared" si="30"/>
        <v>1.0419134650182125</v>
      </c>
      <c r="X512" s="78">
        <f t="shared" si="33"/>
        <v>0.98791379737150053</v>
      </c>
      <c r="Y512" s="78">
        <f t="shared" si="31"/>
        <v>0.98805926990887383</v>
      </c>
      <c r="Z512" s="78">
        <f t="shared" si="32"/>
        <v>0.98821092346481132</v>
      </c>
    </row>
    <row r="513" spans="1:26" ht="17.399999999999999">
      <c r="A513" s="12"/>
      <c r="B513" s="109"/>
      <c r="C513" s="29">
        <v>6.299999999999998</v>
      </c>
      <c r="D513" s="30">
        <v>64.709999999999994</v>
      </c>
      <c r="E513" s="79"/>
      <c r="F513" s="80" t="s">
        <v>14</v>
      </c>
      <c r="G513" s="81">
        <v>767854.08000000007</v>
      </c>
      <c r="H513" s="30">
        <v>72.959999999999994</v>
      </c>
      <c r="I513" s="79" t="s">
        <v>14</v>
      </c>
      <c r="J513" s="81">
        <v>799277.76</v>
      </c>
      <c r="K513" s="30">
        <v>81.2</v>
      </c>
      <c r="L513" s="79" t="s">
        <v>14</v>
      </c>
      <c r="M513" s="82">
        <v>832650.46000000008</v>
      </c>
      <c r="O513" s="78"/>
      <c r="Q513" s="3"/>
      <c r="R513" s="3"/>
      <c r="S513" s="78">
        <f t="shared" si="30"/>
        <v>1.0417535701231073</v>
      </c>
      <c r="X513" s="78">
        <f t="shared" si="33"/>
        <v>0.97639945012160778</v>
      </c>
      <c r="Y513" s="78">
        <f t="shared" si="31"/>
        <v>0.97667427254743333</v>
      </c>
      <c r="Z513" s="78">
        <f t="shared" si="32"/>
        <v>0.97696374385300189</v>
      </c>
    </row>
    <row r="514" spans="1:26" ht="17.399999999999999">
      <c r="A514" s="12"/>
      <c r="B514" s="109"/>
      <c r="C514" s="29">
        <v>6.4999999999999973</v>
      </c>
      <c r="D514" s="30">
        <v>66.83</v>
      </c>
      <c r="E514" s="79"/>
      <c r="F514" s="80" t="s">
        <v>14</v>
      </c>
      <c r="G514" s="81">
        <v>786413.88</v>
      </c>
      <c r="H514" s="30">
        <v>75.349999999999994</v>
      </c>
      <c r="I514" s="79" t="s">
        <v>14</v>
      </c>
      <c r="J514" s="81">
        <v>818366.76</v>
      </c>
      <c r="K514" s="30">
        <v>83.87</v>
      </c>
      <c r="L514" s="79" t="s">
        <v>14</v>
      </c>
      <c r="M514" s="82">
        <v>852283.89</v>
      </c>
      <c r="O514" s="78"/>
      <c r="Q514" s="3"/>
      <c r="R514" s="3"/>
      <c r="S514" s="78">
        <f t="shared" si="30"/>
        <v>1.0414449017943983</v>
      </c>
      <c r="X514" s="78">
        <f t="shared" si="33"/>
        <v>0.9883366768283578</v>
      </c>
      <c r="Y514" s="78">
        <f t="shared" si="31"/>
        <v>0.98847223526710692</v>
      </c>
      <c r="Z514" s="78">
        <f t="shared" si="32"/>
        <v>0.98861241501200192</v>
      </c>
    </row>
    <row r="515" spans="1:26" ht="17.399999999999999">
      <c r="A515" s="12"/>
      <c r="B515" s="109"/>
      <c r="C515" s="29">
        <v>6.5999999999999979</v>
      </c>
      <c r="D515" s="30">
        <v>67.89</v>
      </c>
      <c r="E515" s="79"/>
      <c r="F515" s="80" t="s">
        <v>14</v>
      </c>
      <c r="G515" s="81">
        <v>795694.32000000007</v>
      </c>
      <c r="H515" s="30">
        <v>76.540000000000006</v>
      </c>
      <c r="I515" s="79" t="s">
        <v>14</v>
      </c>
      <c r="J515" s="81">
        <v>827910.72000000009</v>
      </c>
      <c r="K515" s="30">
        <v>85.2</v>
      </c>
      <c r="L515" s="79" t="s">
        <v>14</v>
      </c>
      <c r="M515" s="82">
        <v>862101.14</v>
      </c>
      <c r="O515" s="78"/>
      <c r="Q515" s="3"/>
      <c r="R515" s="3"/>
      <c r="S515" s="78">
        <f t="shared" si="30"/>
        <v>1.0412972306965658</v>
      </c>
      <c r="X515" s="78">
        <f t="shared" si="33"/>
        <v>0.97720508263257022</v>
      </c>
      <c r="Y515" s="78">
        <f t="shared" si="31"/>
        <v>0.97746280246704209</v>
      </c>
      <c r="Z515" s="78">
        <f t="shared" si="32"/>
        <v>0.97773317428168882</v>
      </c>
    </row>
    <row r="516" spans="1:26" ht="17.399999999999999">
      <c r="A516" s="12"/>
      <c r="B516" s="109"/>
      <c r="C516" s="29">
        <v>6.7999999999999972</v>
      </c>
      <c r="D516" s="30">
        <v>70.010000000000005</v>
      </c>
      <c r="E516" s="79"/>
      <c r="F516" s="80" t="s">
        <v>14</v>
      </c>
      <c r="G516" s="81">
        <v>814255.20000000007</v>
      </c>
      <c r="H516" s="30">
        <v>78.94</v>
      </c>
      <c r="I516" s="79" t="s">
        <v>14</v>
      </c>
      <c r="J516" s="81">
        <v>846999.72000000009</v>
      </c>
      <c r="K516" s="30">
        <v>87.86</v>
      </c>
      <c r="L516" s="79" t="s">
        <v>14</v>
      </c>
      <c r="M516" s="82">
        <v>881734.57000000007</v>
      </c>
      <c r="O516" s="78"/>
      <c r="Q516" s="3"/>
      <c r="R516" s="3"/>
      <c r="S516" s="78">
        <f t="shared" si="30"/>
        <v>1.0410092815615097</v>
      </c>
      <c r="X516" s="78">
        <f t="shared" si="33"/>
        <v>0.98873097951170641</v>
      </c>
      <c r="Y516" s="78">
        <f t="shared" si="31"/>
        <v>0.98885759101041992</v>
      </c>
      <c r="Z516" s="78">
        <f t="shared" si="32"/>
        <v>0.98898976866992716</v>
      </c>
    </row>
    <row r="517" spans="1:26" ht="17.399999999999999">
      <c r="A517" s="12"/>
      <c r="B517" s="109"/>
      <c r="C517" s="29">
        <v>6.8999999999999977</v>
      </c>
      <c r="D517" s="30">
        <v>71.069999999999993</v>
      </c>
      <c r="E517" s="79"/>
      <c r="F517" s="80" t="s">
        <v>14</v>
      </c>
      <c r="G517" s="81">
        <v>823535.64</v>
      </c>
      <c r="H517" s="30">
        <v>80.13</v>
      </c>
      <c r="I517" s="79" t="s">
        <v>14</v>
      </c>
      <c r="J517" s="81">
        <v>856543.68</v>
      </c>
      <c r="K517" s="30">
        <v>89.19</v>
      </c>
      <c r="L517" s="79" t="s">
        <v>14</v>
      </c>
      <c r="M517" s="82">
        <v>891550.75</v>
      </c>
      <c r="O517" s="78"/>
      <c r="Q517" s="3"/>
      <c r="R517" s="3"/>
      <c r="S517" s="78">
        <f t="shared" si="30"/>
        <v>1.0408701515373973</v>
      </c>
      <c r="X517" s="78">
        <f t="shared" si="33"/>
        <v>0.97795998040317134</v>
      </c>
      <c r="Y517" s="78">
        <f t="shared" si="31"/>
        <v>0.97819976294169375</v>
      </c>
      <c r="Z517" s="78">
        <f t="shared" si="32"/>
        <v>0.9784528414441962</v>
      </c>
    </row>
    <row r="518" spans="1:26" ht="17.399999999999999">
      <c r="A518" s="12"/>
      <c r="B518" s="109"/>
      <c r="C518" s="29">
        <v>7.099999999999997</v>
      </c>
      <c r="D518" s="30">
        <v>73.2</v>
      </c>
      <c r="E518" s="79"/>
      <c r="F518" s="80" t="s">
        <v>14</v>
      </c>
      <c r="G518" s="81">
        <v>842095.44000000006</v>
      </c>
      <c r="H518" s="30">
        <v>82.52</v>
      </c>
      <c r="I518" s="79" t="s">
        <v>14</v>
      </c>
      <c r="J518" s="81">
        <v>875632.68</v>
      </c>
      <c r="K518" s="30">
        <v>91.85</v>
      </c>
      <c r="L518" s="79" t="s">
        <v>14</v>
      </c>
      <c r="M518" s="82">
        <v>911184.18</v>
      </c>
      <c r="O518" s="78"/>
      <c r="Q518" s="3"/>
      <c r="R518" s="3"/>
      <c r="S518" s="78">
        <f t="shared" si="30"/>
        <v>1.0406009286907838</v>
      </c>
      <c r="X518" s="78">
        <f t="shared" si="33"/>
        <v>0.98909947977384571</v>
      </c>
      <c r="Y518" s="78">
        <f t="shared" si="31"/>
        <v>0.98921680947866597</v>
      </c>
      <c r="Z518" s="78">
        <f t="shared" si="32"/>
        <v>0.98934182827029504</v>
      </c>
    </row>
    <row r="519" spans="1:26" ht="17.399999999999999">
      <c r="A519" s="12"/>
      <c r="B519" s="109"/>
      <c r="C519" s="29">
        <v>7.1999999999999975</v>
      </c>
      <c r="D519" s="30">
        <v>74.260000000000005</v>
      </c>
      <c r="E519" s="79"/>
      <c r="F519" s="80" t="s">
        <v>14</v>
      </c>
      <c r="G519" s="81">
        <v>851375.88</v>
      </c>
      <c r="H519" s="30">
        <v>83.72</v>
      </c>
      <c r="I519" s="79" t="s">
        <v>14</v>
      </c>
      <c r="J519" s="81">
        <v>885177.72000000009</v>
      </c>
      <c r="K519" s="30">
        <v>93.18</v>
      </c>
      <c r="L519" s="79" t="s">
        <v>14</v>
      </c>
      <c r="M519" s="82">
        <v>921000.3600000001</v>
      </c>
      <c r="O519" s="78"/>
      <c r="Q519" s="3"/>
      <c r="R519" s="3"/>
      <c r="S519" s="78">
        <f t="shared" si="30"/>
        <v>1.0404694325112476</v>
      </c>
      <c r="X519" s="78">
        <f t="shared" si="33"/>
        <v>0.97866410427351058</v>
      </c>
      <c r="Y519" s="78">
        <f t="shared" si="31"/>
        <v>0.97889124704550323</v>
      </c>
      <c r="Z519" s="78">
        <f t="shared" si="32"/>
        <v>0.97912744554923981</v>
      </c>
    </row>
    <row r="520" spans="1:26" ht="17.399999999999999">
      <c r="A520" s="12"/>
      <c r="B520" s="109"/>
      <c r="C520" s="29">
        <v>7.3999999999999968</v>
      </c>
      <c r="D520" s="30">
        <v>76.38</v>
      </c>
      <c r="E520" s="79"/>
      <c r="F520" s="80" t="s">
        <v>14</v>
      </c>
      <c r="G520" s="81">
        <v>869936.76</v>
      </c>
      <c r="H520" s="30">
        <v>86.11</v>
      </c>
      <c r="I520" s="79" t="s">
        <v>14</v>
      </c>
      <c r="J520" s="81">
        <v>904265.64</v>
      </c>
      <c r="K520" s="30">
        <v>95.85</v>
      </c>
      <c r="L520" s="79" t="s">
        <v>14</v>
      </c>
      <c r="M520" s="82">
        <v>940633.79</v>
      </c>
      <c r="O520" s="78"/>
      <c r="Q520" s="3"/>
      <c r="R520" s="3"/>
      <c r="S520" s="78">
        <f t="shared" si="30"/>
        <v>1.040218436255081</v>
      </c>
      <c r="X520" s="78">
        <f t="shared" si="33"/>
        <v>0.98944465599626574</v>
      </c>
      <c r="Y520" s="78">
        <f t="shared" si="31"/>
        <v>0.98955468544097114</v>
      </c>
      <c r="Z520" s="78">
        <f t="shared" si="32"/>
        <v>0.98967095664391092</v>
      </c>
    </row>
    <row r="521" spans="1:26" ht="17.399999999999999">
      <c r="A521" s="12"/>
      <c r="B521" s="109"/>
      <c r="C521" s="29">
        <v>7.4999999999999973</v>
      </c>
      <c r="D521" s="30">
        <v>77.44</v>
      </c>
      <c r="E521" s="79"/>
      <c r="F521" s="80" t="s">
        <v>14</v>
      </c>
      <c r="G521" s="81">
        <v>879217.20000000007</v>
      </c>
      <c r="H521" s="30">
        <v>87.31</v>
      </c>
      <c r="I521" s="79" t="s">
        <v>14</v>
      </c>
      <c r="J521" s="81">
        <v>913810.68</v>
      </c>
      <c r="K521" s="30">
        <v>97.18</v>
      </c>
      <c r="L521" s="79" t="s">
        <v>14</v>
      </c>
      <c r="M521" s="82">
        <v>950451.04</v>
      </c>
      <c r="O521" s="78"/>
      <c r="Q521" s="3"/>
      <c r="R521" s="3"/>
      <c r="S521" s="78">
        <f t="shared" si="30"/>
        <v>1.0400962264962803</v>
      </c>
      <c r="X521" s="78">
        <f t="shared" si="33"/>
        <v>0.9793269375357132</v>
      </c>
      <c r="Y521" s="78">
        <f t="shared" si="31"/>
        <v>0.97953799276681064</v>
      </c>
      <c r="Z521" s="78">
        <f t="shared" si="32"/>
        <v>0.9797611129678222</v>
      </c>
    </row>
    <row r="522" spans="1:26" ht="17.399999999999999">
      <c r="A522" s="12"/>
      <c r="B522" s="109"/>
      <c r="C522" s="29">
        <v>7.6999999999999966</v>
      </c>
      <c r="D522" s="30">
        <v>79.56</v>
      </c>
      <c r="E522" s="79"/>
      <c r="F522" s="80" t="s">
        <v>14</v>
      </c>
      <c r="G522" s="81">
        <v>897777.00000000012</v>
      </c>
      <c r="H522" s="30">
        <v>89.7</v>
      </c>
      <c r="I522" s="79" t="s">
        <v>14</v>
      </c>
      <c r="J522" s="81">
        <v>932899.68</v>
      </c>
      <c r="K522" s="30">
        <v>99.84</v>
      </c>
      <c r="L522" s="79" t="s">
        <v>14</v>
      </c>
      <c r="M522" s="82">
        <v>970084.47000000009</v>
      </c>
      <c r="O522" s="78"/>
      <c r="Q522" s="3"/>
      <c r="R522" s="3"/>
      <c r="S522" s="78">
        <f t="shared" si="30"/>
        <v>1.0398593662289606</v>
      </c>
      <c r="X522" s="78">
        <f t="shared" si="33"/>
        <v>0.98976863030857232</v>
      </c>
      <c r="Y522" s="78">
        <f t="shared" si="31"/>
        <v>0.98987317692546584</v>
      </c>
      <c r="Z522" s="78">
        <f t="shared" si="32"/>
        <v>0.98998247424369001</v>
      </c>
    </row>
    <row r="523" spans="1:26" ht="17.399999999999999">
      <c r="A523" s="12"/>
      <c r="B523" s="109"/>
      <c r="C523" s="29">
        <v>7.7999999999999972</v>
      </c>
      <c r="D523" s="30">
        <v>80.62</v>
      </c>
      <c r="E523" s="79"/>
      <c r="F523" s="80" t="s">
        <v>14</v>
      </c>
      <c r="G523" s="81">
        <v>907057.44000000006</v>
      </c>
      <c r="H523" s="30">
        <v>90.9</v>
      </c>
      <c r="I523" s="79" t="s">
        <v>14</v>
      </c>
      <c r="J523" s="81">
        <v>942443.64</v>
      </c>
      <c r="K523" s="30">
        <v>101.17</v>
      </c>
      <c r="L523" s="79" t="s">
        <v>14</v>
      </c>
      <c r="M523" s="82">
        <v>979900.65</v>
      </c>
      <c r="O523" s="78"/>
      <c r="Q523" s="3"/>
      <c r="R523" s="3"/>
      <c r="S523" s="78">
        <f t="shared" si="30"/>
        <v>1.0397445623379664</v>
      </c>
      <c r="X523" s="78">
        <f t="shared" si="33"/>
        <v>0.97994758789994563</v>
      </c>
      <c r="Y523" s="78">
        <f t="shared" si="31"/>
        <v>0.98014731980393299</v>
      </c>
      <c r="Z523" s="78">
        <f t="shared" si="32"/>
        <v>0.98035741812825428</v>
      </c>
    </row>
    <row r="524" spans="1:26" ht="17.399999999999999">
      <c r="A524" s="12"/>
      <c r="B524" s="109"/>
      <c r="C524" s="29">
        <v>7.9999999999999964</v>
      </c>
      <c r="D524" s="30">
        <v>82.74</v>
      </c>
      <c r="E524" s="79"/>
      <c r="F524" s="80" t="s">
        <v>14</v>
      </c>
      <c r="G524" s="81">
        <v>925618.32000000007</v>
      </c>
      <c r="H524" s="30">
        <v>93.29</v>
      </c>
      <c r="I524" s="79" t="s">
        <v>14</v>
      </c>
      <c r="J524" s="81">
        <v>961532.64</v>
      </c>
      <c r="K524" s="30">
        <v>103.83</v>
      </c>
      <c r="L524" s="79" t="s">
        <v>14</v>
      </c>
      <c r="M524" s="82">
        <v>999534.08000000007</v>
      </c>
      <c r="O524" s="78"/>
      <c r="Q524" s="3"/>
      <c r="R524" s="3"/>
      <c r="S524" s="78">
        <f t="shared" si="30"/>
        <v>1.0395217368804037</v>
      </c>
      <c r="X524" s="78">
        <f t="shared" si="33"/>
        <v>0.99007446461948645</v>
      </c>
      <c r="Y524" s="78">
        <f t="shared" si="31"/>
        <v>0.9901717742966929</v>
      </c>
      <c r="Z524" s="78">
        <f t="shared" si="32"/>
        <v>0.99027370380539348</v>
      </c>
    </row>
    <row r="525" spans="1:26" ht="17.399999999999999">
      <c r="A525" s="12"/>
      <c r="B525" s="109"/>
      <c r="C525" s="29">
        <v>8.0999999999999979</v>
      </c>
      <c r="D525" s="30">
        <v>83.8</v>
      </c>
      <c r="E525" s="79"/>
      <c r="F525" s="80" t="s">
        <v>14</v>
      </c>
      <c r="G525" s="81">
        <v>934897.68</v>
      </c>
      <c r="H525" s="30">
        <v>94.48</v>
      </c>
      <c r="I525" s="79" t="s">
        <v>14</v>
      </c>
      <c r="J525" s="81">
        <v>971076.60000000009</v>
      </c>
      <c r="K525" s="30">
        <v>105.16</v>
      </c>
      <c r="L525" s="79" t="s">
        <v>14</v>
      </c>
      <c r="M525" s="82">
        <v>1009351.3300000001</v>
      </c>
      <c r="O525" s="78"/>
      <c r="Q525" s="3"/>
      <c r="R525" s="3"/>
      <c r="S525" s="78">
        <f t="shared" si="30"/>
        <v>1.0394147382400112</v>
      </c>
      <c r="X525" s="78">
        <f t="shared" si="33"/>
        <v>0.98053310256084958</v>
      </c>
      <c r="Y525" s="78">
        <f t="shared" si="31"/>
        <v>0.98072140660107765</v>
      </c>
      <c r="Z525" s="78">
        <f t="shared" si="32"/>
        <v>0.98091961051007215</v>
      </c>
    </row>
    <row r="526" spans="1:26" ht="18" thickBot="1">
      <c r="A526" s="12"/>
      <c r="B526" s="123"/>
      <c r="C526" s="85">
        <v>8.2999999999999972</v>
      </c>
      <c r="D526" s="86">
        <v>85.92</v>
      </c>
      <c r="E526" s="87"/>
      <c r="F526" s="88" t="s">
        <v>14</v>
      </c>
      <c r="G526" s="89">
        <v>953458.56</v>
      </c>
      <c r="H526" s="86">
        <v>96.88</v>
      </c>
      <c r="I526" s="87" t="s">
        <v>14</v>
      </c>
      <c r="J526" s="89">
        <v>990165.60000000009</v>
      </c>
      <c r="K526" s="86">
        <v>107.83</v>
      </c>
      <c r="L526" s="87" t="s">
        <v>14</v>
      </c>
      <c r="M526" s="90">
        <v>1028984.76</v>
      </c>
      <c r="O526" s="78"/>
      <c r="Q526" s="3"/>
      <c r="R526" s="3"/>
      <c r="S526" s="78">
        <f t="shared" si="30"/>
        <v>1.0392047148476982</v>
      </c>
      <c r="X526" s="78"/>
      <c r="Y526" s="78"/>
      <c r="Z526" s="78"/>
    </row>
    <row r="527" spans="1:26" ht="17.399999999999999">
      <c r="A527" s="12"/>
      <c r="B527" s="108">
        <v>5.6</v>
      </c>
      <c r="C527" s="23">
        <v>5.5999999999999979</v>
      </c>
      <c r="D527" s="24">
        <v>59.49</v>
      </c>
      <c r="E527" s="91">
        <v>0.09</v>
      </c>
      <c r="F527" s="92" t="s">
        <v>14</v>
      </c>
      <c r="G527" s="76">
        <v>728630.12</v>
      </c>
      <c r="H527" s="24">
        <v>67.069999999999993</v>
      </c>
      <c r="I527" s="74" t="s">
        <v>14</v>
      </c>
      <c r="J527" s="76">
        <v>761011.69</v>
      </c>
      <c r="K527" s="24">
        <v>74.650000000000006</v>
      </c>
      <c r="L527" s="74" t="s">
        <v>14</v>
      </c>
      <c r="M527" s="77">
        <v>794919.15</v>
      </c>
      <c r="O527" s="78"/>
      <c r="Q527" s="3"/>
      <c r="R527" s="3"/>
      <c r="S527" s="78">
        <f t="shared" si="30"/>
        <v>1.0445557675993125</v>
      </c>
      <c r="X527" s="78">
        <f t="shared" si="33"/>
        <v>0.98697601762320075</v>
      </c>
      <c r="Y527" s="78">
        <f t="shared" si="31"/>
        <v>0.98975038826621975</v>
      </c>
      <c r="Z527" s="78">
        <f t="shared" si="32"/>
        <v>0.99208268695796509</v>
      </c>
    </row>
    <row r="528" spans="1:26" ht="17.399999999999999">
      <c r="A528" s="12"/>
      <c r="B528" s="109"/>
      <c r="C528" s="29">
        <v>5.6999999999999984</v>
      </c>
      <c r="D528" s="30">
        <v>60.59</v>
      </c>
      <c r="E528" s="79"/>
      <c r="F528" s="80" t="s">
        <v>14</v>
      </c>
      <c r="G528" s="81">
        <v>738245.01</v>
      </c>
      <c r="H528" s="30">
        <v>68.31</v>
      </c>
      <c r="I528" s="79" t="s">
        <v>14</v>
      </c>
      <c r="J528" s="81">
        <v>768892.54</v>
      </c>
      <c r="K528" s="30">
        <v>76.03</v>
      </c>
      <c r="L528" s="79" t="s">
        <v>14</v>
      </c>
      <c r="M528" s="82">
        <v>801263</v>
      </c>
      <c r="O528" s="78"/>
      <c r="Q528" s="3"/>
      <c r="R528" s="3"/>
      <c r="S528" s="78">
        <f t="shared" si="30"/>
        <v>1.0421001093338738</v>
      </c>
      <c r="X528" s="78">
        <f t="shared" si="33"/>
        <v>0.97461470939519079</v>
      </c>
      <c r="Y528" s="78">
        <f t="shared" si="31"/>
        <v>0.97494115712119767</v>
      </c>
      <c r="Z528" s="78">
        <f t="shared" si="32"/>
        <v>0.97948921734335859</v>
      </c>
    </row>
    <row r="529" spans="1:26" ht="17.399999999999999">
      <c r="A529" s="12"/>
      <c r="B529" s="109"/>
      <c r="C529" s="29">
        <v>5.8999999999999977</v>
      </c>
      <c r="D529" s="30">
        <v>62.79</v>
      </c>
      <c r="E529" s="79"/>
      <c r="F529" s="80" t="s">
        <v>14</v>
      </c>
      <c r="G529" s="81">
        <v>757473.70000000007</v>
      </c>
      <c r="H529" s="30">
        <v>70.790000000000006</v>
      </c>
      <c r="I529" s="79" t="s">
        <v>14</v>
      </c>
      <c r="J529" s="81">
        <v>788655.33000000007</v>
      </c>
      <c r="K529" s="30">
        <v>78.8</v>
      </c>
      <c r="L529" s="79" t="s">
        <v>14</v>
      </c>
      <c r="M529" s="82">
        <v>818041.67499999993</v>
      </c>
      <c r="O529" s="78"/>
      <c r="Q529" s="3"/>
      <c r="R529" s="3"/>
      <c r="S529" s="78">
        <f t="shared" si="30"/>
        <v>1.0372613280886593</v>
      </c>
      <c r="X529" s="78">
        <f t="shared" si="33"/>
        <v>0.98746573717124375</v>
      </c>
      <c r="Y529" s="78">
        <f t="shared" si="31"/>
        <v>0.98762494830078507</v>
      </c>
      <c r="Z529" s="78">
        <f t="shared" si="32"/>
        <v>0.98779420851225108</v>
      </c>
    </row>
    <row r="530" spans="1:26" ht="17.399999999999999">
      <c r="A530" s="12"/>
      <c r="B530" s="109"/>
      <c r="C530" s="29">
        <v>5.9999999999999982</v>
      </c>
      <c r="D530" s="30">
        <v>63.89</v>
      </c>
      <c r="E530" s="79"/>
      <c r="F530" s="80" t="s">
        <v>14</v>
      </c>
      <c r="G530" s="81">
        <v>767088.59000000008</v>
      </c>
      <c r="H530" s="30">
        <v>72.040000000000006</v>
      </c>
      <c r="I530" s="79" t="s">
        <v>14</v>
      </c>
      <c r="J530" s="81">
        <v>798537.27</v>
      </c>
      <c r="K530" s="30">
        <v>80.180000000000007</v>
      </c>
      <c r="L530" s="79" t="s">
        <v>14</v>
      </c>
      <c r="M530" s="82">
        <v>828149.9</v>
      </c>
      <c r="O530" s="78"/>
      <c r="Q530" s="3"/>
      <c r="R530" s="3"/>
      <c r="S530" s="78">
        <f t="shared" ref="S530:S547" si="34">M530/J530</f>
        <v>1.0370835916024308</v>
      </c>
      <c r="X530" s="78">
        <f t="shared" si="33"/>
        <v>0.97554453675042585</v>
      </c>
      <c r="Y530" s="78">
        <f t="shared" si="31"/>
        <v>0.97585026900376026</v>
      </c>
      <c r="Z530" s="78">
        <f t="shared" si="32"/>
        <v>0.97617137853738778</v>
      </c>
    </row>
    <row r="531" spans="1:26" ht="17.399999999999999">
      <c r="A531" s="12"/>
      <c r="B531" s="109"/>
      <c r="C531" s="29">
        <v>6.1999999999999975</v>
      </c>
      <c r="D531" s="30">
        <v>66.099999999999994</v>
      </c>
      <c r="E531" s="79"/>
      <c r="F531" s="80" t="s">
        <v>14</v>
      </c>
      <c r="G531" s="81">
        <v>786318.37000000011</v>
      </c>
      <c r="H531" s="30">
        <v>74.52</v>
      </c>
      <c r="I531" s="79" t="s">
        <v>14</v>
      </c>
      <c r="J531" s="81">
        <v>818298.97000000009</v>
      </c>
      <c r="K531" s="30">
        <v>82.94</v>
      </c>
      <c r="L531" s="79" t="s">
        <v>14</v>
      </c>
      <c r="M531" s="82">
        <v>848365.27499999991</v>
      </c>
      <c r="O531" s="78"/>
      <c r="Q531" s="3"/>
      <c r="R531" s="3"/>
      <c r="S531" s="78">
        <f t="shared" si="34"/>
        <v>1.0367424451236933</v>
      </c>
      <c r="X531" s="78">
        <f t="shared" si="33"/>
        <v>0.98792133254269654</v>
      </c>
      <c r="Y531" s="78">
        <f t="shared" ref="Y531:Y546" si="35">J531/J532</f>
        <v>0.98806789690431296</v>
      </c>
      <c r="Z531" s="78">
        <f t="shared" ref="Z531:Z546" si="36">M531/M532</f>
        <v>0.98822658747600423</v>
      </c>
    </row>
    <row r="532" spans="1:26" ht="17.399999999999999">
      <c r="A532" s="12"/>
      <c r="B532" s="109"/>
      <c r="C532" s="29">
        <v>6.299999999999998</v>
      </c>
      <c r="D532" s="30">
        <v>67.2</v>
      </c>
      <c r="E532" s="79"/>
      <c r="F532" s="80" t="s">
        <v>14</v>
      </c>
      <c r="G532" s="81">
        <v>795932.17</v>
      </c>
      <c r="H532" s="30">
        <v>75.760000000000005</v>
      </c>
      <c r="I532" s="79" t="s">
        <v>14</v>
      </c>
      <c r="J532" s="81">
        <v>828180.91</v>
      </c>
      <c r="K532" s="30">
        <v>84.33</v>
      </c>
      <c r="L532" s="79" t="s">
        <v>14</v>
      </c>
      <c r="M532" s="82">
        <v>858472.42499999993</v>
      </c>
      <c r="O532" s="78"/>
      <c r="Q532" s="3"/>
      <c r="R532" s="3"/>
      <c r="S532" s="78">
        <f t="shared" si="34"/>
        <v>1.0365759638193059</v>
      </c>
      <c r="X532" s="78">
        <f t="shared" si="33"/>
        <v>0.97640986554880282</v>
      </c>
      <c r="Y532" s="78">
        <f t="shared" si="35"/>
        <v>0.97669327574460418</v>
      </c>
      <c r="Z532" s="78">
        <f t="shared" si="36"/>
        <v>0.97699367739030862</v>
      </c>
    </row>
    <row r="533" spans="1:26" ht="17.399999999999999">
      <c r="A533" s="12"/>
      <c r="B533" s="109"/>
      <c r="C533" s="29">
        <v>6.4999999999999973</v>
      </c>
      <c r="D533" s="30">
        <v>69.400000000000006</v>
      </c>
      <c r="E533" s="79"/>
      <c r="F533" s="80" t="s">
        <v>14</v>
      </c>
      <c r="G533" s="81">
        <v>815161.95000000007</v>
      </c>
      <c r="H533" s="30">
        <v>78.25</v>
      </c>
      <c r="I533" s="79" t="s">
        <v>14</v>
      </c>
      <c r="J533" s="81">
        <v>847943.70000000007</v>
      </c>
      <c r="K533" s="30">
        <v>87.09</v>
      </c>
      <c r="L533" s="79" t="s">
        <v>14</v>
      </c>
      <c r="M533" s="82">
        <v>878687.79999999993</v>
      </c>
      <c r="O533" s="78"/>
      <c r="Q533" s="3"/>
      <c r="R533" s="3"/>
      <c r="S533" s="78">
        <f t="shared" si="34"/>
        <v>1.0362572420786897</v>
      </c>
      <c r="X533" s="78">
        <f t="shared" si="33"/>
        <v>0.98834243454265758</v>
      </c>
      <c r="Y533" s="78">
        <f t="shared" si="35"/>
        <v>0.98848150242377653</v>
      </c>
      <c r="Z533" s="78">
        <f t="shared" si="36"/>
        <v>0.98862705872250045</v>
      </c>
    </row>
    <row r="534" spans="1:26" ht="17.399999999999999">
      <c r="A534" s="12"/>
      <c r="B534" s="109"/>
      <c r="C534" s="29">
        <v>6.5999999999999979</v>
      </c>
      <c r="D534" s="30">
        <v>70.5</v>
      </c>
      <c r="E534" s="79"/>
      <c r="F534" s="80" t="s">
        <v>14</v>
      </c>
      <c r="G534" s="81">
        <v>824776.84000000008</v>
      </c>
      <c r="H534" s="30">
        <v>79.489999999999995</v>
      </c>
      <c r="I534" s="79" t="s">
        <v>14</v>
      </c>
      <c r="J534" s="81">
        <v>857824.55</v>
      </c>
      <c r="K534" s="30">
        <v>88.47</v>
      </c>
      <c r="L534" s="79" t="s">
        <v>14</v>
      </c>
      <c r="M534" s="82">
        <v>888796.02499999991</v>
      </c>
      <c r="O534" s="78"/>
      <c r="Q534" s="3"/>
      <c r="R534" s="3"/>
      <c r="S534" s="78">
        <f t="shared" si="34"/>
        <v>1.0361046731525694</v>
      </c>
      <c r="X534" s="78">
        <f t="shared" si="33"/>
        <v>0.97721607918193809</v>
      </c>
      <c r="Y534" s="78">
        <f t="shared" si="35"/>
        <v>0.9774805434180488</v>
      </c>
      <c r="Z534" s="78">
        <f t="shared" si="36"/>
        <v>0.97776114248952217</v>
      </c>
    </row>
    <row r="535" spans="1:26" ht="17.399999999999999">
      <c r="A535" s="12"/>
      <c r="B535" s="109"/>
      <c r="C535" s="29">
        <v>6.7999999999999972</v>
      </c>
      <c r="D535" s="30">
        <v>72.709999999999994</v>
      </c>
      <c r="E535" s="79"/>
      <c r="F535" s="80" t="s">
        <v>14</v>
      </c>
      <c r="G535" s="81">
        <v>844006.62000000011</v>
      </c>
      <c r="H535" s="30">
        <v>81.97</v>
      </c>
      <c r="I535" s="79" t="s">
        <v>14</v>
      </c>
      <c r="J535" s="81">
        <v>877587.34000000008</v>
      </c>
      <c r="K535" s="30">
        <v>91.24</v>
      </c>
      <c r="L535" s="79" t="s">
        <v>14</v>
      </c>
      <c r="M535" s="82">
        <v>909011.39999999991</v>
      </c>
      <c r="O535" s="78"/>
      <c r="Q535" s="3"/>
      <c r="R535" s="3"/>
      <c r="S535" s="78">
        <f t="shared" si="34"/>
        <v>1.0358073305843265</v>
      </c>
      <c r="X535" s="78">
        <f t="shared" si="33"/>
        <v>0.98873761712495123</v>
      </c>
      <c r="Y535" s="78">
        <f t="shared" si="35"/>
        <v>0.98886624882859187</v>
      </c>
      <c r="Z535" s="78">
        <f t="shared" si="36"/>
        <v>0.98900343160302873</v>
      </c>
    </row>
    <row r="536" spans="1:26" ht="17.399999999999999">
      <c r="A536" s="12"/>
      <c r="B536" s="109"/>
      <c r="C536" s="29">
        <v>6.8999999999999977</v>
      </c>
      <c r="D536" s="30">
        <v>73.81</v>
      </c>
      <c r="E536" s="79"/>
      <c r="F536" s="80" t="s">
        <v>14</v>
      </c>
      <c r="G536" s="81">
        <v>853620.42</v>
      </c>
      <c r="H536" s="30">
        <v>83.21</v>
      </c>
      <c r="I536" s="79" t="s">
        <v>14</v>
      </c>
      <c r="J536" s="81">
        <v>887468.19000000006</v>
      </c>
      <c r="K536" s="30">
        <v>92.62</v>
      </c>
      <c r="L536" s="79" t="s">
        <v>14</v>
      </c>
      <c r="M536" s="82">
        <v>919118.54999999993</v>
      </c>
      <c r="O536" s="78"/>
      <c r="Q536" s="3"/>
      <c r="R536" s="3"/>
      <c r="S536" s="78">
        <f t="shared" si="34"/>
        <v>1.0356636557305787</v>
      </c>
      <c r="X536" s="78">
        <f t="shared" si="33"/>
        <v>0.97796898024426182</v>
      </c>
      <c r="Y536" s="78">
        <f t="shared" si="35"/>
        <v>0.97821636337859619</v>
      </c>
      <c r="Z536" s="78">
        <f t="shared" si="36"/>
        <v>0.97847903236327805</v>
      </c>
    </row>
    <row r="537" spans="1:26" ht="17.399999999999999">
      <c r="A537" s="12"/>
      <c r="B537" s="109"/>
      <c r="C537" s="29">
        <v>7.099999999999997</v>
      </c>
      <c r="D537" s="30">
        <v>76.010000000000005</v>
      </c>
      <c r="E537" s="79"/>
      <c r="F537" s="80" t="s">
        <v>14</v>
      </c>
      <c r="G537" s="81">
        <v>872850.20000000007</v>
      </c>
      <c r="H537" s="30">
        <v>85.7</v>
      </c>
      <c r="I537" s="79" t="s">
        <v>14</v>
      </c>
      <c r="J537" s="81">
        <v>907230.9800000001</v>
      </c>
      <c r="K537" s="30">
        <v>95.39</v>
      </c>
      <c r="L537" s="79" t="s">
        <v>14</v>
      </c>
      <c r="M537" s="82">
        <v>939333.92499999993</v>
      </c>
      <c r="O537" s="78"/>
      <c r="Q537" s="3"/>
      <c r="R537" s="3"/>
      <c r="S537" s="78">
        <f t="shared" si="34"/>
        <v>1.0353856357506661</v>
      </c>
      <c r="X537" s="78">
        <f t="shared" si="33"/>
        <v>0.98910450950529949</v>
      </c>
      <c r="Y537" s="78">
        <f t="shared" si="35"/>
        <v>0.98922612305633439</v>
      </c>
      <c r="Z537" s="78">
        <f t="shared" si="36"/>
        <v>0.98935351142773686</v>
      </c>
    </row>
    <row r="538" spans="1:26" ht="17.399999999999999">
      <c r="A538" s="12"/>
      <c r="B538" s="109"/>
      <c r="C538" s="29">
        <v>7.1999999999999975</v>
      </c>
      <c r="D538" s="30">
        <v>77.11</v>
      </c>
      <c r="E538" s="79"/>
      <c r="F538" s="80" t="s">
        <v>14</v>
      </c>
      <c r="G538" s="81">
        <v>882465.09000000008</v>
      </c>
      <c r="H538" s="30">
        <v>86.94</v>
      </c>
      <c r="I538" s="79" t="s">
        <v>14</v>
      </c>
      <c r="J538" s="81">
        <v>917111.83000000007</v>
      </c>
      <c r="K538" s="30">
        <v>96.77</v>
      </c>
      <c r="L538" s="79" t="s">
        <v>14</v>
      </c>
      <c r="M538" s="82">
        <v>949442.14999999991</v>
      </c>
      <c r="O538" s="78"/>
      <c r="Q538" s="3"/>
      <c r="R538" s="3"/>
      <c r="S538" s="78">
        <f t="shared" si="34"/>
        <v>1.0352523203195403</v>
      </c>
      <c r="X538" s="78">
        <f t="shared" si="33"/>
        <v>0.97867373915524214</v>
      </c>
      <c r="Y538" s="78">
        <f t="shared" si="35"/>
        <v>0.97890561919587482</v>
      </c>
      <c r="Z538" s="78">
        <f t="shared" si="36"/>
        <v>0.97915964523281585</v>
      </c>
    </row>
    <row r="539" spans="1:26" ht="17.399999999999999">
      <c r="A539" s="12"/>
      <c r="B539" s="109"/>
      <c r="C539" s="29">
        <v>7.3999999999999968</v>
      </c>
      <c r="D539" s="30">
        <v>79.319999999999993</v>
      </c>
      <c r="E539" s="79"/>
      <c r="F539" s="80" t="s">
        <v>14</v>
      </c>
      <c r="G539" s="81">
        <v>901694.87000000011</v>
      </c>
      <c r="H539" s="30">
        <v>89.42</v>
      </c>
      <c r="I539" s="79" t="s">
        <v>14</v>
      </c>
      <c r="J539" s="81">
        <v>936874.62000000011</v>
      </c>
      <c r="K539" s="30">
        <v>99.53</v>
      </c>
      <c r="L539" s="79" t="s">
        <v>14</v>
      </c>
      <c r="M539" s="82">
        <v>969650</v>
      </c>
      <c r="O539" s="78"/>
      <c r="Q539" s="3"/>
      <c r="R539" s="3"/>
      <c r="S539" s="78">
        <f t="shared" si="34"/>
        <v>1.0349837420080821</v>
      </c>
      <c r="X539" s="78">
        <f t="shared" si="33"/>
        <v>0.9894505557595541</v>
      </c>
      <c r="Y539" s="78">
        <f t="shared" si="35"/>
        <v>0.98956232212428508</v>
      </c>
      <c r="Z539" s="78">
        <f t="shared" si="36"/>
        <v>0.98967642408622258</v>
      </c>
    </row>
    <row r="540" spans="1:26" ht="17.399999999999999">
      <c r="A540" s="12"/>
      <c r="B540" s="109"/>
      <c r="C540" s="29">
        <v>7.4999999999999973</v>
      </c>
      <c r="D540" s="30">
        <v>80.42</v>
      </c>
      <c r="E540" s="79"/>
      <c r="F540" s="80" t="s">
        <v>14</v>
      </c>
      <c r="G540" s="81">
        <v>911308.67</v>
      </c>
      <c r="H540" s="30">
        <v>90.67</v>
      </c>
      <c r="I540" s="79" t="s">
        <v>14</v>
      </c>
      <c r="J540" s="81">
        <v>946756.56</v>
      </c>
      <c r="K540" s="30">
        <v>100.92</v>
      </c>
      <c r="L540" s="79" t="s">
        <v>14</v>
      </c>
      <c r="M540" s="82">
        <v>979764.67499999993</v>
      </c>
      <c r="O540" s="78"/>
      <c r="Q540" s="3"/>
      <c r="R540" s="3"/>
      <c r="S540" s="78">
        <f t="shared" si="34"/>
        <v>1.0348644164662559</v>
      </c>
      <c r="X540" s="78">
        <f t="shared" si="33"/>
        <v>0.97933478192115542</v>
      </c>
      <c r="Y540" s="78">
        <f t="shared" si="35"/>
        <v>0.97955372307192612</v>
      </c>
      <c r="Z540" s="78">
        <f t="shared" si="36"/>
        <v>0.97978422169522283</v>
      </c>
    </row>
    <row r="541" spans="1:26" ht="17.399999999999999">
      <c r="A541" s="12"/>
      <c r="B541" s="109"/>
      <c r="C541" s="29">
        <v>7.6999999999999966</v>
      </c>
      <c r="D541" s="30">
        <v>82.62</v>
      </c>
      <c r="E541" s="79"/>
      <c r="F541" s="80" t="s">
        <v>14</v>
      </c>
      <c r="G541" s="81">
        <v>930538.45000000007</v>
      </c>
      <c r="H541" s="30">
        <v>93.15</v>
      </c>
      <c r="I541" s="79" t="s">
        <v>14</v>
      </c>
      <c r="J541" s="81">
        <v>966518.26000000013</v>
      </c>
      <c r="K541" s="30">
        <v>103.68</v>
      </c>
      <c r="L541" s="79" t="s">
        <v>14</v>
      </c>
      <c r="M541" s="82">
        <v>999980.04999999993</v>
      </c>
      <c r="O541" s="78"/>
      <c r="Q541" s="3"/>
      <c r="R541" s="3"/>
      <c r="S541" s="78">
        <f t="shared" si="34"/>
        <v>1.0346209599806213</v>
      </c>
      <c r="X541" s="78">
        <f t="shared" si="33"/>
        <v>0.9897730619134959</v>
      </c>
      <c r="Y541" s="78">
        <f t="shared" si="35"/>
        <v>0.98987921141351676</v>
      </c>
      <c r="Z541" s="78">
        <f t="shared" si="36"/>
        <v>0.9899937846950243</v>
      </c>
    </row>
    <row r="542" spans="1:26" ht="17.399999999999999">
      <c r="A542" s="12"/>
      <c r="B542" s="109"/>
      <c r="C542" s="29">
        <v>7.7999999999999972</v>
      </c>
      <c r="D542" s="30">
        <v>83.72</v>
      </c>
      <c r="E542" s="79"/>
      <c r="F542" s="80" t="s">
        <v>14</v>
      </c>
      <c r="G542" s="81">
        <v>940153.34000000008</v>
      </c>
      <c r="H542" s="30">
        <v>94.39</v>
      </c>
      <c r="I542" s="79" t="s">
        <v>14</v>
      </c>
      <c r="J542" s="81">
        <v>976400.20000000007</v>
      </c>
      <c r="K542" s="30">
        <v>105.06</v>
      </c>
      <c r="L542" s="79" t="s">
        <v>14</v>
      </c>
      <c r="M542" s="82">
        <v>1010087.2</v>
      </c>
      <c r="O542" s="78"/>
      <c r="Q542" s="3"/>
      <c r="R542" s="3"/>
      <c r="S542" s="78">
        <f t="shared" si="34"/>
        <v>1.0345012219374801</v>
      </c>
      <c r="X542" s="78">
        <f t="shared" si="33"/>
        <v>0.97995721266532376</v>
      </c>
      <c r="Y542" s="78">
        <f t="shared" si="35"/>
        <v>0.98016108789586731</v>
      </c>
      <c r="Z542" s="78">
        <f t="shared" si="36"/>
        <v>0.98037918618227271</v>
      </c>
    </row>
    <row r="543" spans="1:26" ht="17.399999999999999">
      <c r="A543" s="12"/>
      <c r="B543" s="109"/>
      <c r="C543" s="29">
        <v>7.9999999999999964</v>
      </c>
      <c r="D543" s="30">
        <v>85.92</v>
      </c>
      <c r="E543" s="79"/>
      <c r="F543" s="80" t="s">
        <v>14</v>
      </c>
      <c r="G543" s="81">
        <v>959382.03</v>
      </c>
      <c r="H543" s="30">
        <v>96.88</v>
      </c>
      <c r="I543" s="79" t="s">
        <v>14</v>
      </c>
      <c r="J543" s="81">
        <v>996162.99000000011</v>
      </c>
      <c r="K543" s="30">
        <v>107.83</v>
      </c>
      <c r="L543" s="79" t="s">
        <v>14</v>
      </c>
      <c r="M543" s="82">
        <v>1030302.575</v>
      </c>
      <c r="O543" s="78"/>
      <c r="Q543" s="3"/>
      <c r="R543" s="3"/>
      <c r="S543" s="78">
        <f t="shared" si="34"/>
        <v>1.0342710834900621</v>
      </c>
      <c r="X543" s="78">
        <f t="shared" si="33"/>
        <v>0.99007748136082829</v>
      </c>
      <c r="Y543" s="78">
        <f t="shared" si="35"/>
        <v>0.99017850951704056</v>
      </c>
      <c r="Z543" s="78">
        <f t="shared" si="36"/>
        <v>0.990284390550348</v>
      </c>
    </row>
    <row r="544" spans="1:26" ht="17.399999999999999">
      <c r="A544" s="12"/>
      <c r="B544" s="109"/>
      <c r="C544" s="29">
        <v>8.0999999999999979</v>
      </c>
      <c r="D544" s="30">
        <v>87.03</v>
      </c>
      <c r="E544" s="79"/>
      <c r="F544" s="80" t="s">
        <v>14</v>
      </c>
      <c r="G544" s="81">
        <v>968996.92</v>
      </c>
      <c r="H544" s="30">
        <v>98.12</v>
      </c>
      <c r="I544" s="79" t="s">
        <v>14</v>
      </c>
      <c r="J544" s="81">
        <v>1006043.8400000001</v>
      </c>
      <c r="K544" s="30">
        <v>109.21</v>
      </c>
      <c r="L544" s="79" t="s">
        <v>14</v>
      </c>
      <c r="M544" s="82">
        <v>1040410.7999999999</v>
      </c>
      <c r="O544" s="78"/>
      <c r="P544" s="96"/>
      <c r="Q544" s="3"/>
      <c r="R544" s="3"/>
      <c r="S544" s="78">
        <f t="shared" si="34"/>
        <v>1.0341604994072622</v>
      </c>
      <c r="X544" s="78">
        <f t="shared" si="33"/>
        <v>0.98054112482490097</v>
      </c>
      <c r="Y544" s="78">
        <f t="shared" si="35"/>
        <v>0.98073439045719557</v>
      </c>
      <c r="Z544" s="78">
        <f t="shared" si="36"/>
        <v>0.98094015075575514</v>
      </c>
    </row>
    <row r="545" spans="1:26" ht="17.399999999999999">
      <c r="A545" s="12"/>
      <c r="B545" s="109"/>
      <c r="C545" s="29">
        <v>8.2999999999999972</v>
      </c>
      <c r="D545" s="30">
        <v>89.23</v>
      </c>
      <c r="E545" s="79"/>
      <c r="F545" s="80" t="s">
        <v>14</v>
      </c>
      <c r="G545" s="81">
        <v>988226.70000000007</v>
      </c>
      <c r="H545" s="30">
        <v>100.6</v>
      </c>
      <c r="I545" s="79" t="s">
        <v>14</v>
      </c>
      <c r="J545" s="81">
        <v>1025806.6300000001</v>
      </c>
      <c r="K545" s="30">
        <v>111.97</v>
      </c>
      <c r="L545" s="79" t="s">
        <v>14</v>
      </c>
      <c r="M545" s="82">
        <v>1060626.175</v>
      </c>
      <c r="O545" s="78"/>
      <c r="Q545" s="3"/>
      <c r="R545" s="3"/>
      <c r="S545" s="78">
        <f t="shared" si="34"/>
        <v>1.0339435757010071</v>
      </c>
      <c r="X545" s="78">
        <f t="shared" si="33"/>
        <v>0.99036431223517152</v>
      </c>
      <c r="Y545" s="78">
        <f t="shared" si="35"/>
        <v>0.99045962204737681</v>
      </c>
      <c r="Z545" s="78">
        <f t="shared" si="36"/>
        <v>0.9905605347624723</v>
      </c>
    </row>
    <row r="546" spans="1:26" ht="17.399999999999999">
      <c r="A546" s="12"/>
      <c r="B546" s="109"/>
      <c r="C546" s="29">
        <v>8.3999999999999986</v>
      </c>
      <c r="D546" s="30">
        <v>90.33</v>
      </c>
      <c r="E546" s="79"/>
      <c r="F546" s="80" t="s">
        <v>14</v>
      </c>
      <c r="G546" s="81">
        <v>997841.59000000008</v>
      </c>
      <c r="H546" s="30">
        <v>101.84</v>
      </c>
      <c r="I546" s="79" t="s">
        <v>14</v>
      </c>
      <c r="J546" s="81">
        <v>1035687.48</v>
      </c>
      <c r="K546" s="30">
        <v>113.36</v>
      </c>
      <c r="L546" s="79" t="s">
        <v>14</v>
      </c>
      <c r="M546" s="82">
        <v>1070733.325</v>
      </c>
      <c r="O546" s="78"/>
      <c r="Q546" s="3"/>
      <c r="R546" s="3"/>
      <c r="S546" s="78">
        <f t="shared" si="34"/>
        <v>1.0338382433666187</v>
      </c>
      <c r="X546" s="78">
        <f t="shared" si="33"/>
        <v>0.98109404003035072</v>
      </c>
      <c r="Y546" s="78">
        <f t="shared" si="35"/>
        <v>0.98127548918055607</v>
      </c>
      <c r="Z546" s="78">
        <f t="shared" si="36"/>
        <v>0.98146991237993131</v>
      </c>
    </row>
    <row r="547" spans="1:26" ht="18" thickBot="1">
      <c r="A547" s="12"/>
      <c r="B547" s="110"/>
      <c r="C547" s="35">
        <v>8.5999999999999979</v>
      </c>
      <c r="D547" s="36">
        <v>92.53</v>
      </c>
      <c r="E547" s="97"/>
      <c r="F547" s="98" t="s">
        <v>14</v>
      </c>
      <c r="G547" s="99">
        <v>1017070.28</v>
      </c>
      <c r="H547" s="36">
        <v>104.33</v>
      </c>
      <c r="I547" s="97" t="s">
        <v>14</v>
      </c>
      <c r="J547" s="99">
        <v>1055450.27</v>
      </c>
      <c r="K547" s="36">
        <v>116.12</v>
      </c>
      <c r="L547" s="97" t="s">
        <v>14</v>
      </c>
      <c r="M547" s="100">
        <v>1090948.7</v>
      </c>
      <c r="O547" s="78"/>
      <c r="Q547" s="3"/>
      <c r="R547" s="3"/>
      <c r="S547" s="78">
        <f t="shared" si="34"/>
        <v>1.0336334463204979</v>
      </c>
      <c r="X547" s="78"/>
    </row>
    <row r="548" spans="1:26" ht="17.399999999999999">
      <c r="A548" s="12"/>
      <c r="B548" s="101"/>
      <c r="C548" s="47"/>
      <c r="D548" s="48"/>
      <c r="E548" s="48"/>
      <c r="F548" s="48"/>
      <c r="G548" s="102"/>
      <c r="H548" s="48"/>
      <c r="I548" s="48"/>
      <c r="J548" s="102"/>
      <c r="K548" s="48"/>
      <c r="L548" s="48"/>
      <c r="M548" s="102"/>
    </row>
    <row r="549" spans="1:26" ht="17.399999999999999">
      <c r="A549" s="12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</row>
  </sheetData>
  <autoFilter ref="D17:M547"/>
  <mergeCells count="33">
    <mergeCell ref="B527:B547"/>
    <mergeCell ref="B402:B422"/>
    <mergeCell ref="B423:B443"/>
    <mergeCell ref="B444:B464"/>
    <mergeCell ref="B465:B485"/>
    <mergeCell ref="B486:B506"/>
    <mergeCell ref="B507:B526"/>
    <mergeCell ref="B381:B401"/>
    <mergeCell ref="B150:B170"/>
    <mergeCell ref="B171:B191"/>
    <mergeCell ref="B192:B212"/>
    <mergeCell ref="B213:B233"/>
    <mergeCell ref="B234:B254"/>
    <mergeCell ref="B255:B275"/>
    <mergeCell ref="B276:B296"/>
    <mergeCell ref="B297:B317"/>
    <mergeCell ref="B318:B338"/>
    <mergeCell ref="B339:B359"/>
    <mergeCell ref="B360:B380"/>
    <mergeCell ref="B128:B149"/>
    <mergeCell ref="B1:M2"/>
    <mergeCell ref="B5:M5"/>
    <mergeCell ref="B14:M14"/>
    <mergeCell ref="B15:C17"/>
    <mergeCell ref="D15:M15"/>
    <mergeCell ref="D16:G16"/>
    <mergeCell ref="H16:J16"/>
    <mergeCell ref="K16:M16"/>
    <mergeCell ref="B18:B39"/>
    <mergeCell ref="B40:B61"/>
    <mergeCell ref="B62:B83"/>
    <mergeCell ref="B84:B105"/>
    <mergeCell ref="B106:B12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КАМЕРЫ 80мм </vt:lpstr>
      <vt:lpstr>КАМЕРЫ 100мм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2024-02-22T14:45:14Z</dcterms:modified>
</cp:coreProperties>
</file>